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yroll Office\_Shared\Forms\Monthly Timesheets\"/>
    </mc:Choice>
  </mc:AlternateContent>
  <xr:revisionPtr revIDLastSave="0" documentId="13_ncr:1_{05D19C57-4759-4302-9F13-A0FAA3EA4400}" xr6:coauthVersionLast="36" xr6:coauthVersionMax="36" xr10:uidLastSave="{00000000-0000-0000-0000-000000000000}"/>
  <bookViews>
    <workbookView xWindow="2955" yWindow="2955" windowWidth="18900" windowHeight="11055" xr2:uid="{00000000-000D-0000-FFFF-FFFF00000000}"/>
  </bookViews>
  <sheets>
    <sheet name="DEC 2023  " sheetId="12" r:id="rId1"/>
    <sheet name="NOV 2023  " sheetId="11" r:id="rId2"/>
    <sheet name="OCT 2023  " sheetId="10" r:id="rId3"/>
    <sheet name="SEP 2023   " sheetId="9" r:id="rId4"/>
    <sheet name="AUG 2023  " sheetId="8" r:id="rId5"/>
    <sheet name="JUL 2023 " sheetId="7" r:id="rId6"/>
    <sheet name="JUN 2023 " sheetId="6" r:id="rId7"/>
    <sheet name="MAY 2023 " sheetId="5" r:id="rId8"/>
    <sheet name="APR 2023" sheetId="4" r:id="rId9"/>
    <sheet name="MAR 2023" sheetId="3" r:id="rId10"/>
    <sheet name="FEB 2023 " sheetId="2" r:id="rId11"/>
    <sheet name="JAN 2023 " sheetId="1" r:id="rId12"/>
  </sheets>
  <definedNames>
    <definedName name="_xlnm.Print_Area" localSheetId="8">'APR 2023'!$A$1:$K$49</definedName>
    <definedName name="_xlnm.Print_Area" localSheetId="4">'AUG 2023  '!$A$1:$K$50</definedName>
    <definedName name="_xlnm.Print_Area" localSheetId="0">'DEC 2023  '!$A$1:$K$53</definedName>
    <definedName name="_xlnm.Print_Area" localSheetId="10">'FEB 2023 '!$A$1:$K$48</definedName>
    <definedName name="_xlnm.Print_Area" localSheetId="11">'JAN 2023 '!$A$1:$K$52</definedName>
    <definedName name="_xlnm.Print_Area" localSheetId="5">'JUL 2023 '!$A$1:$K$54</definedName>
    <definedName name="_xlnm.Print_Area" localSheetId="6">'JUN 2023 '!$A$1:$K$49</definedName>
    <definedName name="_xlnm.Print_Area" localSheetId="9">'MAR 2023'!$A$1:$K$49</definedName>
    <definedName name="_xlnm.Print_Area" localSheetId="7">'MAY 2023 '!$A$1:$K$49</definedName>
    <definedName name="_xlnm.Print_Area" localSheetId="1">'NOV 2023  '!$A$1:$K$49</definedName>
    <definedName name="_xlnm.Print_Area" localSheetId="2">'OCT 2023  '!$A$1:$K$51</definedName>
    <definedName name="_xlnm.Print_Area" localSheetId="3">'SEP 2023   '!$A$1:$K$50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0" l="1"/>
  <c r="D36" i="2"/>
  <c r="I43" i="12"/>
  <c r="I18" i="12"/>
  <c r="E36" i="12"/>
  <c r="G36" i="12"/>
  <c r="I38" i="12" l="1"/>
  <c r="I33" i="12"/>
  <c r="I28" i="12"/>
  <c r="I23" i="12"/>
  <c r="B26" i="12"/>
  <c r="C26" i="12" s="1"/>
  <c r="D26" i="12" s="1"/>
  <c r="E26" i="12" s="1"/>
  <c r="F26" i="12" s="1"/>
  <c r="G26" i="12" s="1"/>
  <c r="H26" i="12" s="1"/>
  <c r="B31" i="12" s="1"/>
  <c r="C31" i="12" s="1"/>
  <c r="D31" i="12" s="1"/>
  <c r="E31" i="12" s="1"/>
  <c r="F31" i="12" s="1"/>
  <c r="G31" i="12" s="1"/>
  <c r="H31" i="12" s="1"/>
  <c r="B36" i="12" s="1"/>
  <c r="C36" i="12" s="1"/>
  <c r="I38" i="11"/>
  <c r="I33" i="11"/>
  <c r="I28" i="11"/>
  <c r="I23" i="11"/>
  <c r="D21" i="11"/>
  <c r="E21" i="11" s="1"/>
  <c r="F21" i="11" s="1"/>
  <c r="G21" i="11" s="1"/>
  <c r="H21" i="11" s="1"/>
  <c r="B26" i="11" s="1"/>
  <c r="C26" i="11" s="1"/>
  <c r="D26" i="11" s="1"/>
  <c r="E26" i="11" s="1"/>
  <c r="F26" i="11" s="1"/>
  <c r="G26" i="11" s="1"/>
  <c r="H26" i="11" s="1"/>
  <c r="B31" i="11" s="1"/>
  <c r="C31" i="11" s="1"/>
  <c r="D31" i="11" s="1"/>
  <c r="E31" i="11" s="1"/>
  <c r="F31" i="11" s="1"/>
  <c r="G31" i="11" s="1"/>
  <c r="H31" i="11" s="1"/>
  <c r="B36" i="11" s="1"/>
  <c r="C36" i="11" s="1"/>
  <c r="I18" i="11"/>
  <c r="I38" i="10"/>
  <c r="I33" i="10"/>
  <c r="I28" i="10"/>
  <c r="I23" i="10"/>
  <c r="D21" i="10"/>
  <c r="E21" i="10" s="1"/>
  <c r="F21" i="10" s="1"/>
  <c r="G21" i="10" s="1"/>
  <c r="H21" i="10" s="1"/>
  <c r="B26" i="10" s="1"/>
  <c r="C26" i="10" s="1"/>
  <c r="D26" i="10" s="1"/>
  <c r="E26" i="10" s="1"/>
  <c r="F26" i="10" s="1"/>
  <c r="G26" i="10" s="1"/>
  <c r="H26" i="10" s="1"/>
  <c r="B31" i="10" s="1"/>
  <c r="C31" i="10" s="1"/>
  <c r="D31" i="10" s="1"/>
  <c r="E31" i="10" s="1"/>
  <c r="F31" i="10" s="1"/>
  <c r="G31" i="10" s="1"/>
  <c r="H31" i="10" s="1"/>
  <c r="B36" i="10" s="1"/>
  <c r="C36" i="10" s="1"/>
  <c r="I18" i="10"/>
  <c r="I38" i="9"/>
  <c r="I33" i="9"/>
  <c r="I28" i="9"/>
  <c r="I23" i="9"/>
  <c r="D21" i="9"/>
  <c r="E21" i="9" s="1"/>
  <c r="F21" i="9" s="1"/>
  <c r="G21" i="9" s="1"/>
  <c r="H21" i="9" s="1"/>
  <c r="B26" i="9" s="1"/>
  <c r="C26" i="9" s="1"/>
  <c r="D26" i="9" s="1"/>
  <c r="E26" i="9" s="1"/>
  <c r="F26" i="9" s="1"/>
  <c r="G26" i="9" s="1"/>
  <c r="H26" i="9" s="1"/>
  <c r="B31" i="9" s="1"/>
  <c r="C31" i="9" s="1"/>
  <c r="D31" i="9" s="1"/>
  <c r="E31" i="9" s="1"/>
  <c r="F31" i="9" s="1"/>
  <c r="G31" i="9" s="1"/>
  <c r="H31" i="9" s="1"/>
  <c r="B36" i="9" s="1"/>
  <c r="C36" i="9" s="1"/>
  <c r="I18" i="9"/>
  <c r="I38" i="8"/>
  <c r="I33" i="8"/>
  <c r="I28" i="8"/>
  <c r="I23" i="8"/>
  <c r="D21" i="8"/>
  <c r="E21" i="8" s="1"/>
  <c r="F21" i="8" s="1"/>
  <c r="G21" i="8" s="1"/>
  <c r="H21" i="8" s="1"/>
  <c r="B26" i="8" s="1"/>
  <c r="C26" i="8" s="1"/>
  <c r="D26" i="8" s="1"/>
  <c r="E26" i="8" s="1"/>
  <c r="F26" i="8" s="1"/>
  <c r="G26" i="8" s="1"/>
  <c r="H26" i="8" s="1"/>
  <c r="B31" i="8" s="1"/>
  <c r="C31" i="8" s="1"/>
  <c r="D31" i="8" s="1"/>
  <c r="E31" i="8" s="1"/>
  <c r="F31" i="8" s="1"/>
  <c r="G31" i="8" s="1"/>
  <c r="H31" i="8" s="1"/>
  <c r="B36" i="8" s="1"/>
  <c r="C36" i="8" s="1"/>
  <c r="I18" i="8"/>
  <c r="I43" i="7"/>
  <c r="B41" i="7"/>
  <c r="I38" i="7"/>
  <c r="I33" i="7"/>
  <c r="I28" i="7"/>
  <c r="I23" i="7"/>
  <c r="D21" i="7"/>
  <c r="E21" i="7" s="1"/>
  <c r="F21" i="7" s="1"/>
  <c r="G21" i="7" s="1"/>
  <c r="H21" i="7" s="1"/>
  <c r="B26" i="7" s="1"/>
  <c r="C26" i="7" s="1"/>
  <c r="D26" i="7" s="1"/>
  <c r="E26" i="7" s="1"/>
  <c r="F26" i="7" s="1"/>
  <c r="G26" i="7" s="1"/>
  <c r="H26" i="7" s="1"/>
  <c r="B31" i="7" s="1"/>
  <c r="C31" i="7" s="1"/>
  <c r="D31" i="7" s="1"/>
  <c r="E31" i="7" s="1"/>
  <c r="F31" i="7" s="1"/>
  <c r="G31" i="7" s="1"/>
  <c r="H31" i="7" s="1"/>
  <c r="B36" i="7" s="1"/>
  <c r="C36" i="7" s="1"/>
  <c r="I18" i="7"/>
  <c r="I38" i="6"/>
  <c r="I33" i="6"/>
  <c r="I28" i="6"/>
  <c r="I23" i="6"/>
  <c r="C21" i="6"/>
  <c r="D21" i="6" s="1"/>
  <c r="E21" i="6" s="1"/>
  <c r="F21" i="6" s="1"/>
  <c r="G21" i="6" s="1"/>
  <c r="H21" i="6" s="1"/>
  <c r="B26" i="6" s="1"/>
  <c r="C26" i="6" s="1"/>
  <c r="D26" i="6" s="1"/>
  <c r="E26" i="6" s="1"/>
  <c r="F26" i="6" s="1"/>
  <c r="G26" i="6" s="1"/>
  <c r="H26" i="6" s="1"/>
  <c r="B31" i="6" s="1"/>
  <c r="C31" i="6" s="1"/>
  <c r="D31" i="6" s="1"/>
  <c r="E31" i="6" s="1"/>
  <c r="F31" i="6" s="1"/>
  <c r="G31" i="6" s="1"/>
  <c r="H31" i="6" s="1"/>
  <c r="B36" i="6" s="1"/>
  <c r="C36" i="6" s="1"/>
  <c r="I18" i="6"/>
  <c r="I38" i="5"/>
  <c r="I33" i="5"/>
  <c r="I28" i="5"/>
  <c r="I23" i="5"/>
  <c r="C21" i="5"/>
  <c r="D21" i="5" s="1"/>
  <c r="E21" i="5" s="1"/>
  <c r="F21" i="5" s="1"/>
  <c r="G21" i="5" s="1"/>
  <c r="H21" i="5" s="1"/>
  <c r="B26" i="5" s="1"/>
  <c r="C26" i="5" s="1"/>
  <c r="D26" i="5" s="1"/>
  <c r="E26" i="5" s="1"/>
  <c r="F26" i="5" s="1"/>
  <c r="G26" i="5" s="1"/>
  <c r="H26" i="5" s="1"/>
  <c r="B31" i="5" s="1"/>
  <c r="C31" i="5" s="1"/>
  <c r="D31" i="5" s="1"/>
  <c r="E31" i="5" s="1"/>
  <c r="F31" i="5" s="1"/>
  <c r="G31" i="5" s="1"/>
  <c r="H31" i="5" s="1"/>
  <c r="B36" i="5" s="1"/>
  <c r="C36" i="5" s="1"/>
  <c r="I18" i="5"/>
  <c r="I38" i="4"/>
  <c r="I33" i="4"/>
  <c r="I28" i="4"/>
  <c r="I23" i="4"/>
  <c r="B26" i="4"/>
  <c r="C26" i="4" s="1"/>
  <c r="D26" i="4" s="1"/>
  <c r="E26" i="4" s="1"/>
  <c r="F26" i="4" s="1"/>
  <c r="G26" i="4" s="1"/>
  <c r="H26" i="4" s="1"/>
  <c r="B31" i="4" s="1"/>
  <c r="C31" i="4" s="1"/>
  <c r="D31" i="4" s="1"/>
  <c r="E31" i="4" s="1"/>
  <c r="F31" i="4" s="1"/>
  <c r="G31" i="4" s="1"/>
  <c r="H31" i="4" s="1"/>
  <c r="B36" i="4" s="1"/>
  <c r="C36" i="4" s="1"/>
  <c r="I18" i="4"/>
  <c r="I38" i="3"/>
  <c r="I33" i="3"/>
  <c r="I28" i="3"/>
  <c r="I23" i="3"/>
  <c r="C21" i="3"/>
  <c r="D21" i="3" s="1"/>
  <c r="E21" i="3" s="1"/>
  <c r="F21" i="3" s="1"/>
  <c r="G21" i="3" s="1"/>
  <c r="H21" i="3" s="1"/>
  <c r="B26" i="3" s="1"/>
  <c r="C26" i="3" s="1"/>
  <c r="D26" i="3" s="1"/>
  <c r="E26" i="3" s="1"/>
  <c r="F26" i="3" s="1"/>
  <c r="G26" i="3" s="1"/>
  <c r="H26" i="3" s="1"/>
  <c r="B31" i="3" s="1"/>
  <c r="C31" i="3" s="1"/>
  <c r="D31" i="3" s="1"/>
  <c r="E31" i="3" s="1"/>
  <c r="F31" i="3" s="1"/>
  <c r="G31" i="3" s="1"/>
  <c r="H31" i="3" s="1"/>
  <c r="B36" i="3" s="1"/>
  <c r="C36" i="3" s="1"/>
  <c r="I18" i="3"/>
  <c r="I38" i="2"/>
  <c r="I33" i="2"/>
  <c r="I28" i="2"/>
  <c r="I23" i="2"/>
  <c r="C21" i="2"/>
  <c r="D21" i="2" s="1"/>
  <c r="E21" i="2" s="1"/>
  <c r="F21" i="2" s="1"/>
  <c r="G21" i="2" s="1"/>
  <c r="H21" i="2" s="1"/>
  <c r="B26" i="2" s="1"/>
  <c r="C26" i="2" s="1"/>
  <c r="D26" i="2" s="1"/>
  <c r="E26" i="2" s="1"/>
  <c r="F26" i="2" s="1"/>
  <c r="G26" i="2" s="1"/>
  <c r="H26" i="2" s="1"/>
  <c r="B31" i="2" s="1"/>
  <c r="C31" i="2" s="1"/>
  <c r="D31" i="2" s="1"/>
  <c r="E31" i="2" s="1"/>
  <c r="F31" i="2" s="1"/>
  <c r="G31" i="2" s="1"/>
  <c r="H31" i="2" s="1"/>
  <c r="B36" i="2" s="1"/>
  <c r="C36" i="2" s="1"/>
  <c r="I18" i="2"/>
  <c r="I38" i="1"/>
  <c r="I33" i="1"/>
  <c r="I28" i="1"/>
  <c r="I23" i="1"/>
  <c r="D21" i="1"/>
  <c r="E21" i="1" s="1"/>
  <c r="F21" i="1" s="1"/>
  <c r="G21" i="1" s="1"/>
  <c r="H21" i="1" s="1"/>
  <c r="B26" i="1" s="1"/>
  <c r="C26" i="1" s="1"/>
  <c r="D26" i="1" s="1"/>
  <c r="E26" i="1" s="1"/>
  <c r="F26" i="1" s="1"/>
  <c r="G26" i="1" s="1"/>
  <c r="H26" i="1" s="1"/>
  <c r="B31" i="1" s="1"/>
  <c r="C31" i="1" s="1"/>
  <c r="D31" i="1" s="1"/>
  <c r="E31" i="1" s="1"/>
  <c r="F31" i="1" s="1"/>
  <c r="G31" i="1" s="1"/>
  <c r="H31" i="1" s="1"/>
  <c r="B36" i="1" s="1"/>
  <c r="C36" i="1" s="1"/>
  <c r="D36" i="1" s="1"/>
  <c r="I18" i="1"/>
  <c r="I44" i="12" l="1"/>
  <c r="I46" i="12" s="1"/>
  <c r="I40" i="11"/>
  <c r="I42" i="11" s="1"/>
  <c r="I42" i="10"/>
  <c r="I44" i="10" s="1"/>
  <c r="I41" i="9"/>
  <c r="I43" i="9" s="1"/>
  <c r="I41" i="8"/>
  <c r="I43" i="8" s="1"/>
  <c r="I45" i="7"/>
  <c r="I47" i="7" s="1"/>
  <c r="I40" i="6"/>
  <c r="I42" i="6" s="1"/>
  <c r="I40" i="5"/>
  <c r="I42" i="5" s="1"/>
  <c r="I40" i="4"/>
  <c r="I42" i="4" s="1"/>
  <c r="I40" i="3"/>
  <c r="I42" i="3" s="1"/>
  <c r="I40" i="2"/>
  <c r="I42" i="2" s="1"/>
  <c r="I44" i="1"/>
  <c r="I46" i="1" s="1"/>
</calcChain>
</file>

<file path=xl/sharedStrings.xml><?xml version="1.0" encoding="utf-8"?>
<sst xmlns="http://schemas.openxmlformats.org/spreadsheetml/2006/main" count="805" uniqueCount="43">
  <si>
    <t>COLLEGE MONTHLY TIMESHEET</t>
  </si>
  <si>
    <t>EMPL ID:</t>
  </si>
  <si>
    <t>NAME:</t>
  </si>
  <si>
    <t>HR AUTHORIZATION#:</t>
  </si>
  <si>
    <t>RATE OF PAY:</t>
  </si>
  <si>
    <t>AUTHORIZED HOURS:</t>
  </si>
  <si>
    <t>WEEKLY</t>
  </si>
  <si>
    <t>MONTHLY</t>
  </si>
  <si>
    <t>DEPT#</t>
  </si>
  <si>
    <t>GRANT/PROJECT#</t>
  </si>
  <si>
    <t>DEPT NAME</t>
  </si>
  <si>
    <t>GRANT/PROJECT NAME</t>
  </si>
  <si>
    <t>MONTH:</t>
  </si>
  <si>
    <t>DATE:</t>
  </si>
  <si>
    <t>SUN</t>
  </si>
  <si>
    <t>MON</t>
  </si>
  <si>
    <t>TUE</t>
  </si>
  <si>
    <t>WED</t>
  </si>
  <si>
    <t>THU</t>
  </si>
  <si>
    <t>FRI</t>
  </si>
  <si>
    <t>SAT</t>
  </si>
  <si>
    <t>TOTAL WEEKLY</t>
  </si>
  <si>
    <t>HOURS</t>
  </si>
  <si>
    <t>TOTAL HOURS</t>
  </si>
  <si>
    <t>TOTAL WAGES</t>
  </si>
  <si>
    <t>EMPLOYEE SIGNATURE</t>
  </si>
  <si>
    <t>DATE</t>
  </si>
  <si>
    <t>DEPT OR GRT/PROJ DIRECTOR</t>
  </si>
  <si>
    <t>DECEMBER  2023</t>
  </si>
  <si>
    <t xml:space="preserve">   SUN     </t>
  </si>
  <si>
    <t>JANUARY 2023</t>
  </si>
  <si>
    <t>FEBRUARY 2023</t>
  </si>
  <si>
    <t>MARCH 2023</t>
  </si>
  <si>
    <t>APRIL 2023</t>
  </si>
  <si>
    <t>MAY  2023</t>
  </si>
  <si>
    <t>SAT/SUN</t>
  </si>
  <si>
    <t>4/29-4/30</t>
  </si>
  <si>
    <t>JUNE  2023</t>
  </si>
  <si>
    <t>JULY  2023</t>
  </si>
  <si>
    <t>AUGUST  2023</t>
  </si>
  <si>
    <t>SEPTEMBER  2023</t>
  </si>
  <si>
    <t>OCTOBER  2023</t>
  </si>
  <si>
    <t>NOVEMBER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</si>
</sst>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0" borderId="1" xfId="2" applyFont="1" applyBorder="1"/>
    <xf numFmtId="43" fontId="2" fillId="0" borderId="1" xfId="1" applyFont="1" applyBorder="1"/>
    <xf numFmtId="44" fontId="0" fillId="0" borderId="1" xfId="2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164" fontId="0" fillId="0" borderId="0" xfId="0" applyNumberFormat="1"/>
    <xf numFmtId="0" fontId="2" fillId="0" borderId="7" xfId="0" applyFont="1" applyBorder="1"/>
    <xf numFmtId="43" fontId="6" fillId="0" borderId="7" xfId="1" applyFont="1" applyBorder="1"/>
    <xf numFmtId="164" fontId="0" fillId="2" borderId="6" xfId="0" applyNumberFormat="1" applyFill="1" applyBorder="1" applyAlignment="1">
      <alignment horizontal="center"/>
    </xf>
    <xf numFmtId="43" fontId="6" fillId="0" borderId="0" xfId="1" applyFont="1" applyBorder="1"/>
    <xf numFmtId="44" fontId="7" fillId="2" borderId="8" xfId="2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" fontId="2" fillId="0" borderId="7" xfId="0" applyNumberFormat="1" applyFont="1" applyBorder="1"/>
    <xf numFmtId="1" fontId="0" fillId="0" borderId="0" xfId="0" applyNumberFormat="1"/>
    <xf numFmtId="44" fontId="7" fillId="0" borderId="0" xfId="2" applyFont="1" applyFill="1" applyBorder="1"/>
    <xf numFmtId="44" fontId="7" fillId="0" borderId="9" xfId="2" applyFont="1" applyFill="1" applyBorder="1"/>
    <xf numFmtId="39" fontId="7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 wrapText="1"/>
    </xf>
    <xf numFmtId="0" fontId="0" fillId="0" borderId="0" xfId="0" applyBorder="1"/>
    <xf numFmtId="43" fontId="6" fillId="0" borderId="10" xfId="1" applyFont="1" applyBorder="1"/>
    <xf numFmtId="44" fontId="0" fillId="0" borderId="0" xfId="0" applyNumberFormat="1"/>
    <xf numFmtId="49" fontId="4" fillId="0" borderId="1" xfId="0" applyNumberFormat="1" applyFont="1" applyBorder="1" applyAlignment="1"/>
    <xf numFmtId="43" fontId="5" fillId="2" borderId="13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596265</xdr:colOff>
      <xdr:row>0</xdr:row>
      <xdr:rowOff>293370</xdr:rowOff>
    </xdr:from>
    <xdr:to>
      <xdr:col>11</xdr:col>
      <xdr:colOff>7785</xdr:colOff>
      <xdr:row>5</xdr:row>
      <xdr:rowOff>21018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D87DED-5051-4A1E-B6E1-BA7F77A04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4890" y="293370"/>
          <a:ext cx="1878495" cy="72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665010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EC2C9-D2AE-4C81-B359-0A34B943E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</xdr:colOff>
      <xdr:row>0</xdr:row>
      <xdr:rowOff>255270</xdr:rowOff>
    </xdr:from>
    <xdr:to>
      <xdr:col>10</xdr:col>
      <xdr:colOff>493560</xdr:colOff>
      <xdr:row>4</xdr:row>
      <xdr:rowOff>182943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C508B4-52EB-465C-93FB-D2C8C8C2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3515" y="255270"/>
          <a:ext cx="1878495" cy="72777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624840</xdr:colOff>
      <xdr:row>0</xdr:row>
      <xdr:rowOff>283845</xdr:rowOff>
    </xdr:from>
    <xdr:to>
      <xdr:col>10</xdr:col>
      <xdr:colOff>417360</xdr:colOff>
      <xdr:row>5</xdr:row>
      <xdr:rowOff>11493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9BCFF3-A2C7-4B1D-BC79-61122A7E1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6840" y="283845"/>
          <a:ext cx="1878495" cy="727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207645</xdr:rowOff>
    </xdr:from>
    <xdr:to>
      <xdr:col>10</xdr:col>
      <xdr:colOff>455460</xdr:colOff>
      <xdr:row>4</xdr:row>
      <xdr:rowOff>135318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E4FD7B-42B1-40B2-B50E-CEA469410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9240" y="207645"/>
          <a:ext cx="1878495" cy="727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226695</xdr:rowOff>
    </xdr:from>
    <xdr:to>
      <xdr:col>10</xdr:col>
      <xdr:colOff>436410</xdr:colOff>
      <xdr:row>4</xdr:row>
      <xdr:rowOff>154368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1A6AF0-2BFB-44D7-82A3-23F198721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4940" y="226695"/>
          <a:ext cx="1878495" cy="7277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198120</xdr:rowOff>
    </xdr:from>
    <xdr:to>
      <xdr:col>10</xdr:col>
      <xdr:colOff>464985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FDFAD2-2A23-4BC5-A491-DA371488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49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</xdr:colOff>
      <xdr:row>0</xdr:row>
      <xdr:rowOff>217170</xdr:rowOff>
    </xdr:from>
    <xdr:to>
      <xdr:col>10</xdr:col>
      <xdr:colOff>464985</xdr:colOff>
      <xdr:row>4</xdr:row>
      <xdr:rowOff>144843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17DB8D-C5FC-41EB-BAEB-912C44E0F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8765" y="217170"/>
          <a:ext cx="1878495" cy="7277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</xdr:colOff>
      <xdr:row>0</xdr:row>
      <xdr:rowOff>255270</xdr:rowOff>
    </xdr:from>
    <xdr:to>
      <xdr:col>10</xdr:col>
      <xdr:colOff>455460</xdr:colOff>
      <xdr:row>4</xdr:row>
      <xdr:rowOff>182943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471370-6897-4E72-B878-398BAA129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115" y="255270"/>
          <a:ext cx="1878495" cy="7277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62409</xdr:colOff>
      <xdr:row>0</xdr:row>
      <xdr:rowOff>217170</xdr:rowOff>
    </xdr:from>
    <xdr:to>
      <xdr:col>10</xdr:col>
      <xdr:colOff>531660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14DBCC-9C6E-44A3-B96F-660130113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4034" y="217170"/>
          <a:ext cx="1898001" cy="7353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236220</xdr:rowOff>
    </xdr:from>
    <xdr:to>
      <xdr:col>10</xdr:col>
      <xdr:colOff>474510</xdr:colOff>
      <xdr:row>4</xdr:row>
      <xdr:rowOff>163893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460C60-35AC-4700-BAA4-AA9A959D9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8290" y="236220"/>
          <a:ext cx="1878495" cy="7277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</xdr:colOff>
      <xdr:row>0</xdr:row>
      <xdr:rowOff>217170</xdr:rowOff>
    </xdr:from>
    <xdr:to>
      <xdr:col>10</xdr:col>
      <xdr:colOff>484035</xdr:colOff>
      <xdr:row>4</xdr:row>
      <xdr:rowOff>144843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48C7D1-D982-4CEC-B553-D79B6B7A3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3040" y="217170"/>
          <a:ext cx="1878495" cy="727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7" zoomScaleNormal="100" workbookViewId="0">
      <selection activeCell="Q36" sqref="Q36"/>
    </sheetView>
  </sheetViews>
  <sheetFormatPr defaultRowHeight="15" x14ac:dyDescent="0.25"/>
  <cols>
    <col min="1" max="1" width="4.140625" customWidth="1"/>
    <col min="2" max="2" width="10.85546875" customWidth="1"/>
    <col min="3" max="8" width="9.7109375" customWidth="1"/>
    <col min="9" max="9" width="12.42578125" style="1" customWidth="1"/>
    <col min="11" max="11" width="5.7109375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6"/>
      <c r="E5" s="46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49"/>
      <c r="D9" s="49"/>
      <c r="E9" s="2" t="s">
        <v>9</v>
      </c>
      <c r="G9" s="45"/>
      <c r="H9" s="45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3"/>
      <c r="H11" s="3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48" t="s">
        <v>28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/>
      <c r="C16" s="13"/>
      <c r="D16" s="13"/>
      <c r="E16" s="13"/>
      <c r="F16" s="13"/>
      <c r="G16" s="13">
        <v>45261</v>
      </c>
      <c r="H16" s="18">
        <v>45262</v>
      </c>
      <c r="I16" s="14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44898</v>
      </c>
      <c r="C21" s="13">
        <v>45264</v>
      </c>
      <c r="D21" s="12">
        <v>45265</v>
      </c>
      <c r="E21" s="12">
        <v>45266</v>
      </c>
      <c r="F21" s="13">
        <v>45267</v>
      </c>
      <c r="G21" s="12">
        <v>45268</v>
      </c>
      <c r="H21" s="12">
        <v>45269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45270</v>
      </c>
      <c r="C26" s="13">
        <f>+B26+1</f>
        <v>45271</v>
      </c>
      <c r="D26" s="13">
        <f t="shared" ref="D26:H26" si="0">+C26+1</f>
        <v>45272</v>
      </c>
      <c r="E26" s="13">
        <f t="shared" si="0"/>
        <v>45273</v>
      </c>
      <c r="F26" s="13">
        <f t="shared" si="0"/>
        <v>45274</v>
      </c>
      <c r="G26" s="13">
        <f t="shared" si="0"/>
        <v>45275</v>
      </c>
      <c r="H26" s="18">
        <f t="shared" si="0"/>
        <v>45276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45277</v>
      </c>
      <c r="C31" s="13">
        <f>+B31+1</f>
        <v>45278</v>
      </c>
      <c r="D31" s="13">
        <f t="shared" ref="D31:H31" si="1">+C31+1</f>
        <v>45279</v>
      </c>
      <c r="E31" s="13">
        <f t="shared" si="1"/>
        <v>45280</v>
      </c>
      <c r="F31" s="13">
        <f t="shared" si="1"/>
        <v>45281</v>
      </c>
      <c r="G31" s="13">
        <f t="shared" si="1"/>
        <v>45282</v>
      </c>
      <c r="H31" s="18">
        <f t="shared" si="1"/>
        <v>45283</v>
      </c>
      <c r="I31" s="14" t="s">
        <v>22</v>
      </c>
    </row>
    <row r="32" spans="2:13" ht="10.15" customHeight="1" thickBot="1" x14ac:dyDescent="0.3"/>
    <row r="33" spans="2:17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2:17" ht="15.75" thickBot="1" x14ac:dyDescent="0.3"/>
    <row r="35" spans="2:17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2:17" ht="13.5" customHeight="1" thickBot="1" x14ac:dyDescent="0.3">
      <c r="B36" s="12">
        <f>+H31+1</f>
        <v>45284</v>
      </c>
      <c r="C36" s="13">
        <f t="shared" ref="C36" si="2">+B36+1</f>
        <v>45285</v>
      </c>
      <c r="D36" s="13">
        <v>44921</v>
      </c>
      <c r="E36" s="13">
        <f t="shared" ref="E36" si="3">+D36+1</f>
        <v>44922</v>
      </c>
      <c r="F36" s="13">
        <v>44923</v>
      </c>
      <c r="G36" s="13">
        <f t="shared" ref="G36" si="4">+F36+1</f>
        <v>44924</v>
      </c>
      <c r="H36" s="18">
        <v>44925</v>
      </c>
      <c r="I36" s="42" t="s">
        <v>22</v>
      </c>
      <c r="Q36" s="40"/>
    </row>
    <row r="37" spans="2:17" ht="10.15" customHeight="1" thickBot="1" x14ac:dyDescent="0.3"/>
    <row r="38" spans="2:17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2:17" ht="9" customHeight="1" thickBot="1" x14ac:dyDescent="0.3">
      <c r="B39" s="25"/>
      <c r="C39" s="25"/>
      <c r="D39" s="25"/>
      <c r="E39" s="25"/>
      <c r="F39" s="25"/>
      <c r="G39" s="25"/>
      <c r="H39" s="25"/>
      <c r="I39" s="19"/>
    </row>
    <row r="40" spans="2:17" s="34" customFormat="1" ht="13.5" customHeight="1" thickTop="1" x14ac:dyDescent="0.25">
      <c r="B40" s="36" t="s">
        <v>29</v>
      </c>
      <c r="C40" s="32"/>
      <c r="D40" s="32"/>
      <c r="E40" s="32"/>
      <c r="F40" s="32"/>
      <c r="G40" s="32"/>
      <c r="H40" s="32"/>
      <c r="I40" s="11" t="s">
        <v>21</v>
      </c>
    </row>
    <row r="41" spans="2:17" ht="12" customHeight="1" thickBot="1" x14ac:dyDescent="0.3">
      <c r="B41" s="37">
        <v>45291</v>
      </c>
      <c r="C41" s="25"/>
      <c r="D41" s="25"/>
      <c r="E41" s="25"/>
      <c r="F41" s="25"/>
      <c r="G41" s="25"/>
      <c r="H41" s="25"/>
      <c r="I41" s="14" t="s">
        <v>22</v>
      </c>
    </row>
    <row r="42" spans="2:17" ht="7.5" customHeight="1" thickTop="1" thickBot="1" x14ac:dyDescent="0.3">
      <c r="B42" s="33"/>
      <c r="C42" s="25"/>
      <c r="D42" s="25"/>
      <c r="E42" s="25"/>
      <c r="F42" s="25"/>
      <c r="G42" s="25"/>
      <c r="H42" s="25"/>
      <c r="I42" s="19"/>
    </row>
    <row r="43" spans="2:17" ht="20.25" customHeight="1" thickTop="1" thickBot="1" x14ac:dyDescent="0.3">
      <c r="B43" s="35"/>
      <c r="C43" s="25"/>
      <c r="D43" s="25"/>
      <c r="E43" s="25"/>
      <c r="F43" s="25"/>
      <c r="G43" s="25"/>
      <c r="H43" s="25"/>
      <c r="I43" s="39">
        <f>B43</f>
        <v>0</v>
      </c>
    </row>
    <row r="44" spans="2:17" ht="18" customHeight="1" thickTop="1" x14ac:dyDescent="0.25">
      <c r="C44" s="34"/>
      <c r="G44" s="2" t="s">
        <v>23</v>
      </c>
      <c r="I44" s="31">
        <f>+I38+I33+I28+I23+I18+I43</f>
        <v>0</v>
      </c>
      <c r="J44" s="21"/>
    </row>
    <row r="45" spans="2:17" ht="15.75" thickBot="1" x14ac:dyDescent="0.3">
      <c r="G45" s="2"/>
      <c r="J45" s="21"/>
    </row>
    <row r="46" spans="2:17" ht="15.75" thickBot="1" x14ac:dyDescent="0.3">
      <c r="G46" s="2" t="s">
        <v>24</v>
      </c>
      <c r="I46" s="30">
        <f>I44*H5</f>
        <v>0</v>
      </c>
      <c r="J46" s="21"/>
    </row>
    <row r="47" spans="2:17" ht="9.75" customHeight="1" thickTop="1" x14ac:dyDescent="0.25">
      <c r="I47" s="29"/>
    </row>
    <row r="48" spans="2:17" ht="15.75" thickBot="1" x14ac:dyDescent="0.3">
      <c r="B48" s="2" t="s">
        <v>25</v>
      </c>
      <c r="D48" s="3"/>
      <c r="E48" s="3"/>
      <c r="F48" s="3"/>
      <c r="G48" s="3"/>
      <c r="H48" s="22" t="s">
        <v>26</v>
      </c>
      <c r="I48" s="3"/>
      <c r="J48" s="3"/>
    </row>
    <row r="49" spans="1:10" ht="9.75" customHeight="1" x14ac:dyDescent="0.25">
      <c r="H49" s="23"/>
      <c r="I49"/>
    </row>
    <row r="50" spans="1:10" ht="9" customHeight="1" x14ac:dyDescent="0.25">
      <c r="H50" s="23"/>
      <c r="I50"/>
    </row>
    <row r="51" spans="1:10" ht="15.75" thickBot="1" x14ac:dyDescent="0.3">
      <c r="B51" s="2" t="s">
        <v>27</v>
      </c>
      <c r="D51" s="38"/>
      <c r="E51" s="3"/>
      <c r="F51" s="3"/>
      <c r="G51" s="3"/>
      <c r="H51" s="22" t="s">
        <v>26</v>
      </c>
      <c r="I51" s="3"/>
      <c r="J51" s="3"/>
    </row>
    <row r="52" spans="1:10" x14ac:dyDescent="0.25">
      <c r="I52"/>
    </row>
    <row r="53" spans="1:10" x14ac:dyDescent="0.25">
      <c r="A53" s="2"/>
      <c r="G53" s="2"/>
      <c r="I53"/>
    </row>
    <row r="54" spans="1:10" x14ac:dyDescent="0.25">
      <c r="I54" s="24"/>
    </row>
  </sheetData>
  <mergeCells count="9">
    <mergeCell ref="A1:K1"/>
    <mergeCell ref="G13:H13"/>
    <mergeCell ref="G9:H9"/>
    <mergeCell ref="F3:H3"/>
    <mergeCell ref="C3:D3"/>
    <mergeCell ref="D5:E5"/>
    <mergeCell ref="C13:D13"/>
    <mergeCell ref="C11:D11"/>
    <mergeCell ref="C9:D9"/>
  </mergeCells>
  <pageMargins left="0.5" right="0" top="0" bottom="0" header="0.3" footer="0.3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0"/>
  <sheetViews>
    <sheetView topLeftCell="A10" zoomScaleNormal="100" workbookViewId="0">
      <selection activeCell="D36" sqref="D36"/>
    </sheetView>
  </sheetViews>
  <sheetFormatPr defaultRowHeight="15" x14ac:dyDescent="0.25"/>
  <cols>
    <col min="2" max="2" width="10.85546875" customWidth="1"/>
    <col min="3" max="8" width="9.7109375" customWidth="1"/>
    <col min="9" max="9" width="12.140625" style="1" customWidth="1"/>
    <col min="11" max="11" width="11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6"/>
      <c r="E5" s="46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45"/>
      <c r="H9" s="45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3"/>
      <c r="H11" s="3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41" t="s">
        <v>32</v>
      </c>
      <c r="D13" s="41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/>
      <c r="D16" s="13"/>
      <c r="E16" s="13">
        <v>44986</v>
      </c>
      <c r="F16" s="13">
        <v>44987</v>
      </c>
      <c r="G16" s="13">
        <v>44988</v>
      </c>
      <c r="H16" s="13">
        <v>44989</v>
      </c>
      <c r="I16" s="42" t="s">
        <v>22</v>
      </c>
    </row>
    <row r="17" spans="2:9" ht="10.15" customHeight="1" thickBot="1" x14ac:dyDescent="0.3"/>
    <row r="18" spans="2:9" ht="30" customHeight="1" thickBot="1" x14ac:dyDescent="0.3">
      <c r="B18" s="16"/>
      <c r="C18" s="16"/>
      <c r="D18" s="16"/>
      <c r="E18" s="16"/>
      <c r="F18" s="16"/>
      <c r="G18" s="16"/>
      <c r="H18" s="16"/>
      <c r="I18" s="17">
        <f>SUM(B18:H18)</f>
        <v>0</v>
      </c>
    </row>
    <row r="19" spans="2:9" ht="15.75" thickBot="1" x14ac:dyDescent="0.3"/>
    <row r="20" spans="2:9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9" ht="15.75" thickBot="1" x14ac:dyDescent="0.3">
      <c r="B21" s="12">
        <v>44990</v>
      </c>
      <c r="C21" s="13">
        <f>+B21+1</f>
        <v>44991</v>
      </c>
      <c r="D21" s="13">
        <f t="shared" ref="D21:H21" si="0">+C21+1</f>
        <v>44992</v>
      </c>
      <c r="E21" s="13">
        <f t="shared" si="0"/>
        <v>44993</v>
      </c>
      <c r="F21" s="13">
        <f t="shared" si="0"/>
        <v>44994</v>
      </c>
      <c r="G21" s="13">
        <f t="shared" si="0"/>
        <v>44995</v>
      </c>
      <c r="H21" s="18">
        <f t="shared" si="0"/>
        <v>44996</v>
      </c>
      <c r="I21" s="14" t="s">
        <v>22</v>
      </c>
    </row>
    <row r="22" spans="2:9" ht="10.15" customHeight="1" thickBot="1" x14ac:dyDescent="0.3"/>
    <row r="23" spans="2:9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9" ht="15.75" thickBot="1" x14ac:dyDescent="0.3"/>
    <row r="25" spans="2:9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9" ht="15.75" thickBot="1" x14ac:dyDescent="0.3">
      <c r="B26" s="12">
        <f>+H21+1</f>
        <v>44997</v>
      </c>
      <c r="C26" s="13">
        <f>+B26+1</f>
        <v>44998</v>
      </c>
      <c r="D26" s="13">
        <f t="shared" ref="D26:H26" si="1">+C26+1</f>
        <v>44999</v>
      </c>
      <c r="E26" s="13">
        <f t="shared" si="1"/>
        <v>45000</v>
      </c>
      <c r="F26" s="13">
        <f t="shared" si="1"/>
        <v>45001</v>
      </c>
      <c r="G26" s="13">
        <f t="shared" si="1"/>
        <v>45002</v>
      </c>
      <c r="H26" s="18">
        <f t="shared" si="1"/>
        <v>45003</v>
      </c>
      <c r="I26" s="14" t="s">
        <v>22</v>
      </c>
    </row>
    <row r="27" spans="2:9" ht="10.15" customHeight="1" thickBot="1" x14ac:dyDescent="0.3"/>
    <row r="28" spans="2:9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9" ht="15.75" thickBot="1" x14ac:dyDescent="0.3"/>
    <row r="30" spans="2:9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9" ht="15.75" thickBot="1" x14ac:dyDescent="0.3">
      <c r="B31" s="12">
        <f>+H26+1</f>
        <v>45004</v>
      </c>
      <c r="C31" s="13">
        <f>+B31+1</f>
        <v>45005</v>
      </c>
      <c r="D31" s="13">
        <f t="shared" ref="D31:H31" si="2">+C31+1</f>
        <v>45006</v>
      </c>
      <c r="E31" s="13">
        <f t="shared" si="2"/>
        <v>45007</v>
      </c>
      <c r="F31" s="13">
        <f t="shared" si="2"/>
        <v>45008</v>
      </c>
      <c r="G31" s="13">
        <f t="shared" si="2"/>
        <v>45009</v>
      </c>
      <c r="H31" s="18">
        <f t="shared" si="2"/>
        <v>45010</v>
      </c>
      <c r="I31" s="14" t="s">
        <v>22</v>
      </c>
    </row>
    <row r="32" spans="2:9" ht="10.15" customHeight="1" thickBot="1" x14ac:dyDescent="0.3"/>
    <row r="33" spans="1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5.75" thickBot="1" x14ac:dyDescent="0.3">
      <c r="B36" s="12">
        <f>+H31+1</f>
        <v>45011</v>
      </c>
      <c r="C36" s="13">
        <f t="shared" ref="C36" si="3">+B36+1</f>
        <v>45012</v>
      </c>
      <c r="D36" s="13">
        <v>44649</v>
      </c>
      <c r="E36" s="13">
        <v>44650</v>
      </c>
      <c r="F36" s="13">
        <v>44651</v>
      </c>
      <c r="G36" s="13"/>
      <c r="H36" s="13"/>
      <c r="I36" s="42" t="s">
        <v>22</v>
      </c>
    </row>
    <row r="37" spans="1:10" ht="10.15" customHeight="1" thickBot="1" x14ac:dyDescent="0.3"/>
    <row r="38" spans="1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2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6" t="s">
        <v>23</v>
      </c>
      <c r="H40" s="26"/>
      <c r="I40" s="19">
        <f>I18+I23+I28+I33+I38</f>
        <v>0</v>
      </c>
    </row>
    <row r="41" spans="1:10" x14ac:dyDescent="0.25">
      <c r="B41" s="25"/>
      <c r="C41" s="25"/>
      <c r="D41" s="25"/>
      <c r="E41" s="25"/>
      <c r="F41" s="25"/>
      <c r="G41" s="25"/>
      <c r="H41" s="25"/>
      <c r="I41" s="19"/>
    </row>
    <row r="42" spans="1:10" ht="15.75" thickBot="1" x14ac:dyDescent="0.3">
      <c r="G42" s="2" t="s">
        <v>24</v>
      </c>
      <c r="I42" s="20">
        <f>I40*H5</f>
        <v>0</v>
      </c>
      <c r="J42" s="21"/>
    </row>
    <row r="43" spans="1:10" ht="9.75" customHeight="1" thickTop="1" x14ac:dyDescent="0.25"/>
    <row r="44" spans="1:10" ht="15.75" thickBot="1" x14ac:dyDescent="0.3">
      <c r="A44" s="2" t="s">
        <v>25</v>
      </c>
      <c r="D44" s="3"/>
      <c r="E44" s="3"/>
      <c r="F44" s="3"/>
      <c r="G44" s="3"/>
      <c r="H44" s="22" t="s">
        <v>26</v>
      </c>
      <c r="I44" s="3"/>
      <c r="J44" s="3"/>
    </row>
    <row r="45" spans="1:10" ht="9.75" customHeight="1" x14ac:dyDescent="0.25">
      <c r="H45" s="23"/>
      <c r="I45"/>
    </row>
    <row r="46" spans="1:10" ht="9" customHeight="1" x14ac:dyDescent="0.25">
      <c r="H46" s="23"/>
      <c r="I46"/>
    </row>
    <row r="47" spans="1:10" ht="15.75" thickBot="1" x14ac:dyDescent="0.3">
      <c r="A47" s="2" t="s">
        <v>27</v>
      </c>
      <c r="D47" s="3"/>
      <c r="E47" s="3"/>
      <c r="F47" s="3"/>
      <c r="G47" s="3"/>
      <c r="H47" s="22" t="s">
        <v>26</v>
      </c>
      <c r="I47" s="3"/>
      <c r="J47" s="3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24"/>
    </row>
  </sheetData>
  <mergeCells count="8">
    <mergeCell ref="A1:K1"/>
    <mergeCell ref="G13:H13"/>
    <mergeCell ref="G9:H9"/>
    <mergeCell ref="C11:D11"/>
    <mergeCell ref="C9:D9"/>
    <mergeCell ref="D5:E5"/>
    <mergeCell ref="F3:H3"/>
    <mergeCell ref="C3:D3"/>
  </mergeCells>
  <pageMargins left="0.5" right="0" top="0" bottom="0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0"/>
  <sheetViews>
    <sheetView topLeftCell="A16" zoomScaleNormal="100" workbookViewId="0">
      <selection activeCell="K32" sqref="K32"/>
    </sheetView>
  </sheetViews>
  <sheetFormatPr defaultRowHeight="15" x14ac:dyDescent="0.25"/>
  <cols>
    <col min="2" max="2" width="10.85546875" customWidth="1"/>
    <col min="3" max="8" width="9.7109375" customWidth="1"/>
    <col min="9" max="9" width="12.28515625" style="1" customWidth="1"/>
    <col min="11" max="11" width="11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6"/>
      <c r="E5" s="46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45"/>
      <c r="H9" s="45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3"/>
      <c r="H11" s="3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48" t="s">
        <v>31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/>
      <c r="D16" s="13"/>
      <c r="E16" s="13">
        <v>44958</v>
      </c>
      <c r="F16" s="13">
        <v>44959</v>
      </c>
      <c r="G16" s="13">
        <v>44960</v>
      </c>
      <c r="H16" s="13">
        <v>44961</v>
      </c>
      <c r="I16" s="42" t="s">
        <v>22</v>
      </c>
    </row>
    <row r="17" spans="2:9" ht="10.15" customHeight="1" thickBot="1" x14ac:dyDescent="0.3"/>
    <row r="18" spans="2:9" ht="30" customHeight="1" thickBot="1" x14ac:dyDescent="0.3">
      <c r="B18" s="16"/>
      <c r="C18" s="16"/>
      <c r="D18" s="16"/>
      <c r="E18" s="16"/>
      <c r="F18" s="16"/>
      <c r="G18" s="16"/>
      <c r="H18" s="16"/>
      <c r="I18" s="17">
        <f>SUM(B18:H18)</f>
        <v>0</v>
      </c>
    </row>
    <row r="19" spans="2:9" ht="15.75" thickBot="1" x14ac:dyDescent="0.3"/>
    <row r="20" spans="2:9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9" ht="15.75" thickBot="1" x14ac:dyDescent="0.3">
      <c r="B21" s="12">
        <v>44962</v>
      </c>
      <c r="C21" s="13">
        <f>+B21+1</f>
        <v>44963</v>
      </c>
      <c r="D21" s="13">
        <f t="shared" ref="D21:H21" si="0">+C21+1</f>
        <v>44964</v>
      </c>
      <c r="E21" s="13">
        <f t="shared" si="0"/>
        <v>44965</v>
      </c>
      <c r="F21" s="13">
        <f t="shared" si="0"/>
        <v>44966</v>
      </c>
      <c r="G21" s="13">
        <f t="shared" si="0"/>
        <v>44967</v>
      </c>
      <c r="H21" s="18">
        <f t="shared" si="0"/>
        <v>44968</v>
      </c>
      <c r="I21" s="14" t="s">
        <v>22</v>
      </c>
    </row>
    <row r="22" spans="2:9" ht="10.15" customHeight="1" thickBot="1" x14ac:dyDescent="0.3"/>
    <row r="23" spans="2:9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9" ht="15.75" thickBot="1" x14ac:dyDescent="0.3"/>
    <row r="25" spans="2:9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9" ht="15.75" thickBot="1" x14ac:dyDescent="0.3">
      <c r="B26" s="12">
        <f>+H21+1</f>
        <v>44969</v>
      </c>
      <c r="C26" s="13">
        <f>+B26+1</f>
        <v>44970</v>
      </c>
      <c r="D26" s="13">
        <f t="shared" ref="D26:H26" si="1">+C26+1</f>
        <v>44971</v>
      </c>
      <c r="E26" s="13">
        <f t="shared" si="1"/>
        <v>44972</v>
      </c>
      <c r="F26" s="13">
        <f t="shared" si="1"/>
        <v>44973</v>
      </c>
      <c r="G26" s="13">
        <f t="shared" si="1"/>
        <v>44974</v>
      </c>
      <c r="H26" s="18">
        <f t="shared" si="1"/>
        <v>44975</v>
      </c>
      <c r="I26" s="14" t="s">
        <v>22</v>
      </c>
    </row>
    <row r="27" spans="2:9" ht="10.15" customHeight="1" thickBot="1" x14ac:dyDescent="0.3"/>
    <row r="28" spans="2:9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9" ht="15.75" thickBot="1" x14ac:dyDescent="0.3"/>
    <row r="30" spans="2:9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9" ht="15.75" thickBot="1" x14ac:dyDescent="0.3">
      <c r="B31" s="12">
        <f>+H26+1</f>
        <v>44976</v>
      </c>
      <c r="C31" s="13">
        <f>+B31+1</f>
        <v>44977</v>
      </c>
      <c r="D31" s="13">
        <f t="shared" ref="D31:H31" si="2">+C31+1</f>
        <v>44978</v>
      </c>
      <c r="E31" s="13">
        <f t="shared" si="2"/>
        <v>44979</v>
      </c>
      <c r="F31" s="13">
        <f t="shared" si="2"/>
        <v>44980</v>
      </c>
      <c r="G31" s="13">
        <f t="shared" si="2"/>
        <v>44981</v>
      </c>
      <c r="H31" s="18">
        <f t="shared" si="2"/>
        <v>44982</v>
      </c>
      <c r="I31" s="14" t="s">
        <v>22</v>
      </c>
    </row>
    <row r="32" spans="2:9" ht="10.15" customHeight="1" thickBot="1" x14ac:dyDescent="0.3"/>
    <row r="33" spans="1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5.75" thickBot="1" x14ac:dyDescent="0.3">
      <c r="B36" s="12">
        <f>+H31+1</f>
        <v>44983</v>
      </c>
      <c r="C36" s="13">
        <f t="shared" ref="C36:D36" si="3">+B36+1</f>
        <v>44984</v>
      </c>
      <c r="D36" s="13">
        <f t="shared" si="3"/>
        <v>44985</v>
      </c>
      <c r="E36" s="13"/>
      <c r="F36" s="13"/>
      <c r="G36" s="13"/>
      <c r="H36" s="13"/>
      <c r="I36" s="42" t="s">
        <v>22</v>
      </c>
    </row>
    <row r="37" spans="1:10" ht="10.15" customHeight="1" thickBot="1" x14ac:dyDescent="0.3"/>
    <row r="38" spans="1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2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6" t="s">
        <v>23</v>
      </c>
      <c r="H40" s="26"/>
      <c r="I40" s="19">
        <f>I18+I23+I28+I33+I38</f>
        <v>0</v>
      </c>
    </row>
    <row r="41" spans="1:10" x14ac:dyDescent="0.25">
      <c r="B41" s="25"/>
      <c r="C41" s="25"/>
      <c r="D41" s="25"/>
      <c r="E41" s="25"/>
      <c r="F41" s="25"/>
      <c r="G41" s="25"/>
      <c r="H41" s="25"/>
      <c r="I41" s="19"/>
    </row>
    <row r="42" spans="1:10" ht="15.75" thickBot="1" x14ac:dyDescent="0.3">
      <c r="G42" s="2" t="s">
        <v>24</v>
      </c>
      <c r="I42" s="20">
        <f>+I40*H5</f>
        <v>0</v>
      </c>
      <c r="J42" s="21"/>
    </row>
    <row r="43" spans="1:10" ht="9.75" customHeight="1" thickTop="1" x14ac:dyDescent="0.25"/>
    <row r="44" spans="1:10" ht="15.75" thickBot="1" x14ac:dyDescent="0.3">
      <c r="A44" s="2" t="s">
        <v>25</v>
      </c>
      <c r="D44" s="3"/>
      <c r="E44" s="3"/>
      <c r="F44" s="3"/>
      <c r="G44" s="3"/>
      <c r="H44" s="22" t="s">
        <v>26</v>
      </c>
      <c r="I44" s="3"/>
      <c r="J44" s="3"/>
    </row>
    <row r="45" spans="1:10" ht="9.75" customHeight="1" x14ac:dyDescent="0.25">
      <c r="H45" s="23"/>
      <c r="I45"/>
    </row>
    <row r="46" spans="1:10" ht="9" customHeight="1" x14ac:dyDescent="0.25">
      <c r="H46" s="23"/>
      <c r="I46"/>
    </row>
    <row r="47" spans="1:10" ht="15.75" thickBot="1" x14ac:dyDescent="0.3">
      <c r="A47" s="2" t="s">
        <v>27</v>
      </c>
      <c r="D47" s="3"/>
      <c r="E47" s="3"/>
      <c r="F47" s="3"/>
      <c r="G47" s="3"/>
      <c r="H47" s="22" t="s">
        <v>26</v>
      </c>
      <c r="I47" s="3"/>
      <c r="J47" s="3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24"/>
    </row>
  </sheetData>
  <mergeCells count="9">
    <mergeCell ref="A1:K1"/>
    <mergeCell ref="G13:H13"/>
    <mergeCell ref="C13:D13"/>
    <mergeCell ref="G9:H9"/>
    <mergeCell ref="C11:D11"/>
    <mergeCell ref="D5:E5"/>
    <mergeCell ref="F3:H3"/>
    <mergeCell ref="C3:D3"/>
    <mergeCell ref="C9:D9"/>
  </mergeCells>
  <pageMargins left="0.5" right="0" top="0" bottom="0" header="0.3" footer="0.3"/>
  <pageSetup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4"/>
  <sheetViews>
    <sheetView topLeftCell="A16" zoomScaleNormal="100" workbookViewId="0">
      <selection activeCell="K20" sqref="K20"/>
    </sheetView>
  </sheetViews>
  <sheetFormatPr defaultRowHeight="15" x14ac:dyDescent="0.25"/>
  <cols>
    <col min="2" max="2" width="10.85546875" customWidth="1"/>
    <col min="3" max="8" width="9.7109375" customWidth="1"/>
    <col min="9" max="9" width="12.42578125" style="1" customWidth="1"/>
    <col min="11" max="11" width="11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6"/>
      <c r="E5" s="46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45"/>
      <c r="H9" s="45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3"/>
      <c r="H11" s="3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48" t="s">
        <v>30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>
        <v>44927</v>
      </c>
      <c r="C16" s="13">
        <v>44928</v>
      </c>
      <c r="D16" s="12">
        <v>44929</v>
      </c>
      <c r="E16" s="13">
        <v>44930</v>
      </c>
      <c r="F16" s="12">
        <v>44931</v>
      </c>
      <c r="G16" s="13">
        <v>44932</v>
      </c>
      <c r="H16" s="12">
        <v>44933</v>
      </c>
      <c r="I16" s="42" t="s">
        <v>22</v>
      </c>
    </row>
    <row r="17" spans="2:9" ht="10.15" customHeight="1" thickBot="1" x14ac:dyDescent="0.3"/>
    <row r="18" spans="2:9" ht="30" customHeight="1" thickBot="1" x14ac:dyDescent="0.3">
      <c r="B18" s="16"/>
      <c r="C18" s="16"/>
      <c r="D18" s="16"/>
      <c r="E18" s="16"/>
      <c r="F18" s="16"/>
      <c r="G18" s="16"/>
      <c r="H18" s="16"/>
      <c r="I18" s="17">
        <f>SUM(B18:H18)</f>
        <v>0</v>
      </c>
    </row>
    <row r="19" spans="2:9" ht="15.75" thickBot="1" x14ac:dyDescent="0.3"/>
    <row r="20" spans="2:9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9" ht="15.75" thickBot="1" x14ac:dyDescent="0.3">
      <c r="B21" s="12">
        <v>44934</v>
      </c>
      <c r="C21" s="13">
        <v>44935</v>
      </c>
      <c r="D21" s="13">
        <f t="shared" ref="D21:H21" si="0">+C21+1</f>
        <v>44936</v>
      </c>
      <c r="E21" s="13">
        <f t="shared" si="0"/>
        <v>44937</v>
      </c>
      <c r="F21" s="13">
        <f t="shared" si="0"/>
        <v>44938</v>
      </c>
      <c r="G21" s="13">
        <f t="shared" si="0"/>
        <v>44939</v>
      </c>
      <c r="H21" s="18">
        <f t="shared" si="0"/>
        <v>44940</v>
      </c>
      <c r="I21" s="14" t="s">
        <v>22</v>
      </c>
    </row>
    <row r="22" spans="2:9" ht="10.15" customHeight="1" thickBot="1" x14ac:dyDescent="0.3"/>
    <row r="23" spans="2:9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9" ht="15.75" thickBot="1" x14ac:dyDescent="0.3"/>
    <row r="25" spans="2:9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9" ht="15.75" thickBot="1" x14ac:dyDescent="0.3">
      <c r="B26" s="12">
        <f>+H21+1</f>
        <v>44941</v>
      </c>
      <c r="C26" s="13">
        <f>+B26+1</f>
        <v>44942</v>
      </c>
      <c r="D26" s="13">
        <f t="shared" ref="D26:H26" si="1">+C26+1</f>
        <v>44943</v>
      </c>
      <c r="E26" s="13">
        <f t="shared" si="1"/>
        <v>44944</v>
      </c>
      <c r="F26" s="13">
        <f t="shared" si="1"/>
        <v>44945</v>
      </c>
      <c r="G26" s="13">
        <f t="shared" si="1"/>
        <v>44946</v>
      </c>
      <c r="H26" s="18">
        <f t="shared" si="1"/>
        <v>44947</v>
      </c>
      <c r="I26" s="14" t="s">
        <v>22</v>
      </c>
    </row>
    <row r="27" spans="2:9" ht="10.15" customHeight="1" thickBot="1" x14ac:dyDescent="0.3"/>
    <row r="28" spans="2:9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9" ht="15.75" thickBot="1" x14ac:dyDescent="0.3"/>
    <row r="30" spans="2:9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9" ht="15.75" thickBot="1" x14ac:dyDescent="0.3">
      <c r="B31" s="12">
        <f>+H26+1</f>
        <v>44948</v>
      </c>
      <c r="C31" s="13">
        <f>+B31+1</f>
        <v>44949</v>
      </c>
      <c r="D31" s="13">
        <f t="shared" ref="D31:H31" si="2">+C31+1</f>
        <v>44950</v>
      </c>
      <c r="E31" s="13">
        <f t="shared" si="2"/>
        <v>44951</v>
      </c>
      <c r="F31" s="13">
        <f t="shared" si="2"/>
        <v>44952</v>
      </c>
      <c r="G31" s="13">
        <f t="shared" si="2"/>
        <v>44953</v>
      </c>
      <c r="H31" s="18">
        <f t="shared" si="2"/>
        <v>44954</v>
      </c>
      <c r="I31" s="14" t="s">
        <v>22</v>
      </c>
    </row>
    <row r="32" spans="2:9" ht="10.15" customHeight="1" thickBot="1" x14ac:dyDescent="0.3"/>
    <row r="33" spans="1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5.75" thickBot="1" x14ac:dyDescent="0.3">
      <c r="B36" s="12">
        <f>+H31+1</f>
        <v>44955</v>
      </c>
      <c r="C36" s="13">
        <f t="shared" ref="C36:D36" si="3">+B36+1</f>
        <v>44956</v>
      </c>
      <c r="D36" s="13">
        <f t="shared" si="3"/>
        <v>44957</v>
      </c>
      <c r="E36" s="13"/>
      <c r="F36" s="13"/>
      <c r="G36" s="13"/>
      <c r="H36" s="13"/>
      <c r="I36" s="42" t="s">
        <v>22</v>
      </c>
    </row>
    <row r="37" spans="1:10" ht="10.15" customHeight="1" thickBot="1" x14ac:dyDescent="0.3"/>
    <row r="38" spans="1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0.75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ht="30" hidden="1" customHeight="1" x14ac:dyDescent="0.25">
      <c r="I40"/>
    </row>
    <row r="41" spans="1:10" ht="13.5" hidden="1" customHeight="1" x14ac:dyDescent="0.25">
      <c r="I41"/>
    </row>
    <row r="42" spans="1:10" x14ac:dyDescent="0.25">
      <c r="I42"/>
    </row>
    <row r="43" spans="1:10" x14ac:dyDescent="0.25">
      <c r="I43"/>
    </row>
    <row r="44" spans="1:10" x14ac:dyDescent="0.25">
      <c r="B44" s="25"/>
      <c r="C44" s="25"/>
      <c r="D44" s="25"/>
      <c r="E44" s="25"/>
      <c r="F44" s="25"/>
      <c r="G44" s="26" t="s">
        <v>23</v>
      </c>
      <c r="H44" s="26"/>
      <c r="I44" s="19">
        <f>I18+I23+I28+I33+I38+I43</f>
        <v>0</v>
      </c>
    </row>
    <row r="45" spans="1:10" x14ac:dyDescent="0.25">
      <c r="B45" s="25"/>
      <c r="C45" s="25"/>
      <c r="D45" s="25"/>
      <c r="E45" s="25"/>
      <c r="F45" s="25"/>
      <c r="G45" s="25"/>
      <c r="H45" s="25"/>
      <c r="I45" s="19"/>
    </row>
    <row r="46" spans="1:10" ht="15.75" thickBot="1" x14ac:dyDescent="0.3">
      <c r="G46" s="2" t="s">
        <v>24</v>
      </c>
      <c r="I46" s="20">
        <f>+I44*H5</f>
        <v>0</v>
      </c>
      <c r="J46" s="21"/>
    </row>
    <row r="47" spans="1:10" ht="9.75" customHeight="1" thickTop="1" x14ac:dyDescent="0.25"/>
    <row r="48" spans="1:10" ht="15.75" thickBot="1" x14ac:dyDescent="0.3">
      <c r="A48" s="2" t="s">
        <v>25</v>
      </c>
      <c r="D48" s="3"/>
      <c r="E48" s="3"/>
      <c r="F48" s="3"/>
      <c r="G48" s="3"/>
      <c r="H48" s="22" t="s">
        <v>26</v>
      </c>
      <c r="I48" s="3"/>
      <c r="J48" s="3"/>
    </row>
    <row r="49" spans="1:10" ht="9.75" customHeight="1" x14ac:dyDescent="0.25">
      <c r="H49" s="23"/>
      <c r="I49"/>
    </row>
    <row r="50" spans="1:10" ht="9" customHeight="1" x14ac:dyDescent="0.25">
      <c r="H50" s="23"/>
      <c r="I50"/>
    </row>
    <row r="51" spans="1:10" ht="15.75" thickBot="1" x14ac:dyDescent="0.3">
      <c r="A51" s="2" t="s">
        <v>27</v>
      </c>
      <c r="D51" s="3"/>
      <c r="E51" s="3"/>
      <c r="F51" s="3"/>
      <c r="G51" s="3"/>
      <c r="H51" s="22" t="s">
        <v>26</v>
      </c>
      <c r="I51" s="3"/>
      <c r="J51" s="3"/>
    </row>
    <row r="52" spans="1:10" x14ac:dyDescent="0.25">
      <c r="I52"/>
    </row>
    <row r="53" spans="1:10" x14ac:dyDescent="0.25">
      <c r="A53" s="2"/>
      <c r="G53" s="2"/>
      <c r="I53"/>
    </row>
    <row r="54" spans="1:10" x14ac:dyDescent="0.25">
      <c r="I54" s="24"/>
    </row>
  </sheetData>
  <mergeCells count="9">
    <mergeCell ref="A1:K1"/>
    <mergeCell ref="G13:H13"/>
    <mergeCell ref="C13:D13"/>
    <mergeCell ref="D5:E5"/>
    <mergeCell ref="G9:H9"/>
    <mergeCell ref="F3:H3"/>
    <mergeCell ref="C3:D3"/>
    <mergeCell ref="C9:D9"/>
    <mergeCell ref="C11:D11"/>
  </mergeCells>
  <pageMargins left="0.5" right="0" top="0" bottom="0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topLeftCell="A6" zoomScaleNormal="100" workbookViewId="0">
      <selection activeCell="L28" sqref="L28"/>
    </sheetView>
  </sheetViews>
  <sheetFormatPr defaultRowHeight="15" x14ac:dyDescent="0.25"/>
  <cols>
    <col min="1" max="1" width="5.42578125" customWidth="1"/>
    <col min="2" max="2" width="10.85546875" customWidth="1"/>
    <col min="3" max="5" width="9.7109375" customWidth="1"/>
    <col min="6" max="6" width="11.42578125" customWidth="1"/>
    <col min="7" max="8" width="9.7109375" customWidth="1"/>
    <col min="9" max="9" width="12.42578125" style="1" customWidth="1"/>
    <col min="11" max="11" width="8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6"/>
      <c r="E5" s="46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45"/>
      <c r="H9" s="45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45"/>
      <c r="H11" s="45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48" t="s">
        <v>42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/>
      <c r="C16" s="13"/>
      <c r="D16" s="13"/>
      <c r="E16" s="13">
        <v>45231</v>
      </c>
      <c r="F16" s="13">
        <v>45232</v>
      </c>
      <c r="G16" s="13">
        <v>45233</v>
      </c>
      <c r="H16" s="18">
        <v>45234</v>
      </c>
      <c r="I16" s="14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45235</v>
      </c>
      <c r="C21" s="13">
        <v>45236</v>
      </c>
      <c r="D21" s="13">
        <f t="shared" ref="D21:H21" si="0">+C21+1</f>
        <v>45237</v>
      </c>
      <c r="E21" s="13">
        <f t="shared" si="0"/>
        <v>45238</v>
      </c>
      <c r="F21" s="13">
        <f t="shared" si="0"/>
        <v>45239</v>
      </c>
      <c r="G21" s="13">
        <f t="shared" si="0"/>
        <v>45240</v>
      </c>
      <c r="H21" s="18">
        <f t="shared" si="0"/>
        <v>45241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45242</v>
      </c>
      <c r="C26" s="13">
        <f>+B26+1</f>
        <v>45243</v>
      </c>
      <c r="D26" s="13">
        <f t="shared" ref="D26:H26" si="1">+C26+1</f>
        <v>45244</v>
      </c>
      <c r="E26" s="13">
        <f t="shared" si="1"/>
        <v>45245</v>
      </c>
      <c r="F26" s="13">
        <f t="shared" si="1"/>
        <v>45246</v>
      </c>
      <c r="G26" s="13">
        <f t="shared" si="1"/>
        <v>45247</v>
      </c>
      <c r="H26" s="18">
        <f t="shared" si="1"/>
        <v>45248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45249</v>
      </c>
      <c r="C31" s="13">
        <f>+B31+1</f>
        <v>45250</v>
      </c>
      <c r="D31" s="13">
        <f t="shared" ref="D31:H31" si="2">+C31+1</f>
        <v>45251</v>
      </c>
      <c r="E31" s="13">
        <f t="shared" si="2"/>
        <v>45252</v>
      </c>
      <c r="F31" s="13">
        <f t="shared" si="2"/>
        <v>45253</v>
      </c>
      <c r="G31" s="13">
        <f t="shared" si="2"/>
        <v>45254</v>
      </c>
      <c r="H31" s="18">
        <f t="shared" si="2"/>
        <v>45255</v>
      </c>
      <c r="I31" s="14" t="s">
        <v>22</v>
      </c>
    </row>
    <row r="32" spans="2:13" ht="10.15" customHeight="1" thickBot="1" x14ac:dyDescent="0.3"/>
    <row r="33" spans="1:10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3.5" customHeight="1" thickBot="1" x14ac:dyDescent="0.3">
      <c r="B36" s="12">
        <f>+H31+1</f>
        <v>45256</v>
      </c>
      <c r="C36" s="13">
        <f t="shared" ref="C36" si="3">+B36+1</f>
        <v>45257</v>
      </c>
      <c r="D36" s="13">
        <v>45258</v>
      </c>
      <c r="E36" s="13">
        <v>45259</v>
      </c>
      <c r="F36" s="13">
        <v>45260</v>
      </c>
      <c r="G36" s="13"/>
      <c r="H36" s="13"/>
      <c r="I36" s="42" t="s">
        <v>22</v>
      </c>
    </row>
    <row r="37" spans="1:10" ht="10.15" customHeight="1" thickBot="1" x14ac:dyDescent="0.3"/>
    <row r="38" spans="1:10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3.5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G40" s="2" t="s">
        <v>23</v>
      </c>
      <c r="I40" s="29">
        <f>+I38+I33+I28+I23+I18</f>
        <v>0</v>
      </c>
      <c r="J40" s="21"/>
    </row>
    <row r="41" spans="1:10" ht="15.75" thickBot="1" x14ac:dyDescent="0.3">
      <c r="G41" s="2"/>
      <c r="J41" s="21"/>
    </row>
    <row r="42" spans="1:10" ht="15.75" thickBot="1" x14ac:dyDescent="0.3">
      <c r="G42" s="2" t="s">
        <v>24</v>
      </c>
      <c r="I42" s="30">
        <f>I40*H5</f>
        <v>0</v>
      </c>
      <c r="J42" s="21"/>
    </row>
    <row r="43" spans="1:10" ht="9.75" customHeight="1" thickTop="1" x14ac:dyDescent="0.25">
      <c r="I43" s="29"/>
    </row>
    <row r="44" spans="1:10" ht="15.75" thickBot="1" x14ac:dyDescent="0.3">
      <c r="A44" s="2" t="s">
        <v>25</v>
      </c>
      <c r="D44" s="3"/>
      <c r="E44" s="3"/>
      <c r="F44" s="3"/>
      <c r="G44" s="3"/>
      <c r="H44" s="22" t="s">
        <v>26</v>
      </c>
      <c r="I44" s="3"/>
      <c r="J44" s="3"/>
    </row>
    <row r="45" spans="1:10" ht="9.75" customHeight="1" x14ac:dyDescent="0.25">
      <c r="H45" s="23"/>
      <c r="I45"/>
    </row>
    <row r="46" spans="1:10" ht="9" customHeight="1" x14ac:dyDescent="0.25">
      <c r="H46" s="23"/>
      <c r="I46"/>
    </row>
    <row r="47" spans="1:10" ht="15.75" thickBot="1" x14ac:dyDescent="0.3">
      <c r="A47" s="2" t="s">
        <v>27</v>
      </c>
      <c r="D47" s="3"/>
      <c r="E47" s="3"/>
      <c r="F47" s="3"/>
      <c r="G47" s="3"/>
      <c r="H47" s="22" t="s">
        <v>26</v>
      </c>
      <c r="I47" s="3"/>
      <c r="J47" s="3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24"/>
    </row>
  </sheetData>
  <mergeCells count="10">
    <mergeCell ref="A1:K1"/>
    <mergeCell ref="G13:H13"/>
    <mergeCell ref="C13:D13"/>
    <mergeCell ref="G11:H11"/>
    <mergeCell ref="F3:H3"/>
    <mergeCell ref="C9:D9"/>
    <mergeCell ref="D5:E5"/>
    <mergeCell ref="C3:D3"/>
    <mergeCell ref="C11:D11"/>
    <mergeCell ref="G9:H9"/>
  </mergeCells>
  <pageMargins left="0.5" right="0" top="0" bottom="0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topLeftCell="A10" zoomScaleNormal="100" workbookViewId="0">
      <selection activeCell="C58" sqref="C58"/>
    </sheetView>
  </sheetViews>
  <sheetFormatPr defaultRowHeight="15" x14ac:dyDescent="0.25"/>
  <cols>
    <col min="1" max="1" width="5.85546875" customWidth="1"/>
    <col min="2" max="2" width="10.85546875" customWidth="1"/>
    <col min="3" max="8" width="9.7109375" customWidth="1"/>
    <col min="9" max="9" width="12.7109375" style="1" customWidth="1"/>
    <col min="11" max="11" width="6.7109375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6"/>
      <c r="E5" s="46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45"/>
      <c r="H9" s="45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3"/>
      <c r="H11" s="3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48" t="s">
        <v>41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>
        <v>45200</v>
      </c>
      <c r="C16" s="13">
        <v>45201</v>
      </c>
      <c r="D16" s="13">
        <v>45202</v>
      </c>
      <c r="E16" s="13">
        <v>45203</v>
      </c>
      <c r="F16" s="13">
        <v>45204</v>
      </c>
      <c r="G16" s="13">
        <v>45205</v>
      </c>
      <c r="H16" s="13">
        <v>45206</v>
      </c>
      <c r="I16" s="14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45207</v>
      </c>
      <c r="C21" s="13">
        <v>45208</v>
      </c>
      <c r="D21" s="13">
        <f t="shared" ref="D21:H21" si="0">+C21+1</f>
        <v>45209</v>
      </c>
      <c r="E21" s="13">
        <f t="shared" si="0"/>
        <v>45210</v>
      </c>
      <c r="F21" s="13">
        <f t="shared" si="0"/>
        <v>45211</v>
      </c>
      <c r="G21" s="13">
        <f t="shared" si="0"/>
        <v>45212</v>
      </c>
      <c r="H21" s="18">
        <f t="shared" si="0"/>
        <v>45213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45214</v>
      </c>
      <c r="C26" s="13">
        <f>+B26+1</f>
        <v>45215</v>
      </c>
      <c r="D26" s="13">
        <f t="shared" ref="D26:H26" si="1">+C26+1</f>
        <v>45216</v>
      </c>
      <c r="E26" s="13">
        <f t="shared" si="1"/>
        <v>45217</v>
      </c>
      <c r="F26" s="13">
        <f t="shared" si="1"/>
        <v>45218</v>
      </c>
      <c r="G26" s="13">
        <f t="shared" si="1"/>
        <v>45219</v>
      </c>
      <c r="H26" s="18">
        <f t="shared" si="1"/>
        <v>45220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45221</v>
      </c>
      <c r="C31" s="13">
        <f>+B31+1</f>
        <v>45222</v>
      </c>
      <c r="D31" s="13">
        <f t="shared" ref="D31:H31" si="2">+C31+1</f>
        <v>45223</v>
      </c>
      <c r="E31" s="13">
        <f t="shared" si="2"/>
        <v>45224</v>
      </c>
      <c r="F31" s="13">
        <f t="shared" si="2"/>
        <v>45225</v>
      </c>
      <c r="G31" s="13">
        <f t="shared" si="2"/>
        <v>45226</v>
      </c>
      <c r="H31" s="18">
        <f t="shared" si="2"/>
        <v>45227</v>
      </c>
      <c r="I31" s="14" t="s">
        <v>22</v>
      </c>
    </row>
    <row r="32" spans="2:13" ht="10.15" customHeight="1" thickBot="1" x14ac:dyDescent="0.3"/>
    <row r="33" spans="1:10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3.5" customHeight="1" thickBot="1" x14ac:dyDescent="0.3">
      <c r="B36" s="12">
        <f>+H31+1</f>
        <v>45228</v>
      </c>
      <c r="C36" s="13">
        <f t="shared" ref="C36" si="3">+B36+1</f>
        <v>45229</v>
      </c>
      <c r="D36" s="13">
        <v>45230</v>
      </c>
      <c r="E36" s="13"/>
      <c r="F36" s="13"/>
      <c r="G36" s="13"/>
      <c r="H36" s="13"/>
      <c r="I36" s="42" t="s">
        <v>22</v>
      </c>
    </row>
    <row r="37" spans="1:10" ht="10.15" customHeight="1" thickBot="1" x14ac:dyDescent="0.3"/>
    <row r="38" spans="1:10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3.5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ht="9.75" hidden="1" customHeight="1" x14ac:dyDescent="0.25"/>
    <row r="41" spans="1:10" ht="21.75" hidden="1" customHeight="1" x14ac:dyDescent="0.25">
      <c r="B41" s="25"/>
      <c r="C41" s="25"/>
      <c r="D41" s="25"/>
      <c r="E41" s="25"/>
      <c r="F41" s="25"/>
      <c r="G41" s="25"/>
      <c r="H41" s="25"/>
      <c r="I41" s="19">
        <f>SUM(B41:H41)</f>
        <v>0</v>
      </c>
    </row>
    <row r="42" spans="1:10" x14ac:dyDescent="0.25">
      <c r="G42" s="2" t="s">
        <v>23</v>
      </c>
      <c r="I42" s="31">
        <f>+I41+I38+I33+I28+I23+I18</f>
        <v>0</v>
      </c>
      <c r="J42" s="21"/>
    </row>
    <row r="43" spans="1:10" ht="15.75" thickBot="1" x14ac:dyDescent="0.3">
      <c r="G43" s="2"/>
      <c r="J43" s="21"/>
    </row>
    <row r="44" spans="1:10" ht="15.75" thickBot="1" x14ac:dyDescent="0.3">
      <c r="G44" s="2" t="s">
        <v>24</v>
      </c>
      <c r="I44" s="30">
        <f>I42*H5</f>
        <v>0</v>
      </c>
      <c r="J44" s="21"/>
    </row>
    <row r="45" spans="1:10" ht="9.75" customHeight="1" thickTop="1" x14ac:dyDescent="0.25">
      <c r="I45" s="29"/>
    </row>
    <row r="46" spans="1:10" ht="15.75" thickBot="1" x14ac:dyDescent="0.3">
      <c r="A46" s="2" t="s">
        <v>25</v>
      </c>
      <c r="D46" s="3"/>
      <c r="E46" s="3"/>
      <c r="F46" s="3"/>
      <c r="G46" s="3"/>
      <c r="H46" s="22" t="s">
        <v>26</v>
      </c>
      <c r="I46" s="3"/>
      <c r="J46" s="3"/>
    </row>
    <row r="47" spans="1:10" ht="9.75" customHeight="1" x14ac:dyDescent="0.25">
      <c r="H47" s="23"/>
      <c r="I47"/>
    </row>
    <row r="48" spans="1:10" ht="9" customHeight="1" x14ac:dyDescent="0.25">
      <c r="H48" s="23"/>
      <c r="I48"/>
    </row>
    <row r="49" spans="1:10" ht="15.75" thickBot="1" x14ac:dyDescent="0.3">
      <c r="A49" s="2" t="s">
        <v>27</v>
      </c>
      <c r="D49" s="3"/>
      <c r="E49" s="3"/>
      <c r="F49" s="3"/>
      <c r="G49" s="3"/>
      <c r="H49" s="22" t="s">
        <v>26</v>
      </c>
      <c r="I49" s="3"/>
      <c r="J49" s="3"/>
    </row>
    <row r="50" spans="1:10" x14ac:dyDescent="0.25">
      <c r="I50"/>
    </row>
    <row r="51" spans="1:10" x14ac:dyDescent="0.25">
      <c r="A51" s="2"/>
      <c r="G51" s="2"/>
      <c r="I51"/>
    </row>
    <row r="52" spans="1:10" x14ac:dyDescent="0.25">
      <c r="I52" s="24"/>
    </row>
  </sheetData>
  <mergeCells count="9">
    <mergeCell ref="A1:K1"/>
    <mergeCell ref="G13:H13"/>
    <mergeCell ref="C13:D13"/>
    <mergeCell ref="G9:H9"/>
    <mergeCell ref="F3:H3"/>
    <mergeCell ref="C3:D3"/>
    <mergeCell ref="C9:D9"/>
    <mergeCell ref="C11:D11"/>
    <mergeCell ref="D5:E5"/>
  </mergeCells>
  <pageMargins left="0.5" right="0" top="0" bottom="0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topLeftCell="A13" zoomScaleNormal="100" workbookViewId="0">
      <selection activeCell="D36" sqref="D36"/>
    </sheetView>
  </sheetViews>
  <sheetFormatPr defaultRowHeight="15" x14ac:dyDescent="0.25"/>
  <cols>
    <col min="2" max="2" width="10.85546875" customWidth="1"/>
    <col min="3" max="8" width="9.7109375" customWidth="1"/>
    <col min="9" max="9" width="12.28515625" style="1" customWidth="1"/>
    <col min="11" max="11" width="11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"/>
      <c r="E5" s="3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45"/>
      <c r="H9" s="45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3"/>
      <c r="H11" s="3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48" t="s">
        <v>40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/>
      <c r="C16" s="13"/>
      <c r="D16" s="13"/>
      <c r="E16" s="13"/>
      <c r="F16" s="13"/>
      <c r="G16" s="13">
        <v>45170</v>
      </c>
      <c r="H16" s="13">
        <v>45171</v>
      </c>
      <c r="I16" s="14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45172</v>
      </c>
      <c r="C21" s="13">
        <v>45173</v>
      </c>
      <c r="D21" s="13">
        <f t="shared" ref="D21:H21" si="0">+C21+1</f>
        <v>45174</v>
      </c>
      <c r="E21" s="13">
        <f t="shared" si="0"/>
        <v>45175</v>
      </c>
      <c r="F21" s="13">
        <f t="shared" si="0"/>
        <v>45176</v>
      </c>
      <c r="G21" s="13">
        <f t="shared" si="0"/>
        <v>45177</v>
      </c>
      <c r="H21" s="18">
        <f t="shared" si="0"/>
        <v>45178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45179</v>
      </c>
      <c r="C26" s="13">
        <f>+B26+1</f>
        <v>45180</v>
      </c>
      <c r="D26" s="13">
        <f t="shared" ref="D26:H26" si="1">+C26+1</f>
        <v>45181</v>
      </c>
      <c r="E26" s="13">
        <f t="shared" si="1"/>
        <v>45182</v>
      </c>
      <c r="F26" s="13">
        <f t="shared" si="1"/>
        <v>45183</v>
      </c>
      <c r="G26" s="13">
        <f t="shared" si="1"/>
        <v>45184</v>
      </c>
      <c r="H26" s="18">
        <f t="shared" si="1"/>
        <v>45185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45186</v>
      </c>
      <c r="C31" s="13">
        <f>+B31+1</f>
        <v>45187</v>
      </c>
      <c r="D31" s="13">
        <f t="shared" ref="D31:H31" si="2">+C31+1</f>
        <v>45188</v>
      </c>
      <c r="E31" s="13">
        <f t="shared" si="2"/>
        <v>45189</v>
      </c>
      <c r="F31" s="13">
        <f t="shared" si="2"/>
        <v>45190</v>
      </c>
      <c r="G31" s="13">
        <f t="shared" si="2"/>
        <v>45191</v>
      </c>
      <c r="H31" s="18">
        <f t="shared" si="2"/>
        <v>45192</v>
      </c>
      <c r="I31" s="14" t="s">
        <v>22</v>
      </c>
    </row>
    <row r="32" spans="2:13" ht="10.15" customHeight="1" thickBot="1" x14ac:dyDescent="0.3"/>
    <row r="33" spans="1:10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1.25" customHeight="1" thickBot="1" x14ac:dyDescent="0.3">
      <c r="B36" s="12">
        <f>+H31+1</f>
        <v>45193</v>
      </c>
      <c r="C36" s="13">
        <f t="shared" ref="C36" si="3">+B36+1</f>
        <v>45194</v>
      </c>
      <c r="D36" s="13">
        <v>45195</v>
      </c>
      <c r="E36" s="13">
        <v>45196</v>
      </c>
      <c r="F36" s="13">
        <v>45197</v>
      </c>
      <c r="G36" s="13">
        <v>45198</v>
      </c>
      <c r="H36" s="13">
        <v>45199</v>
      </c>
      <c r="I36" s="42" t="s">
        <v>22</v>
      </c>
    </row>
    <row r="37" spans="1:10" ht="10.15" customHeight="1" thickBot="1" x14ac:dyDescent="0.3"/>
    <row r="38" spans="1:10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5.75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5"/>
      <c r="H40" s="25"/>
      <c r="I40" s="19"/>
    </row>
    <row r="41" spans="1:10" x14ac:dyDescent="0.25">
      <c r="G41" s="2" t="s">
        <v>23</v>
      </c>
      <c r="I41" s="29">
        <f>+I38+I33+I28+I23+I18</f>
        <v>0</v>
      </c>
      <c r="J41" s="21"/>
    </row>
    <row r="42" spans="1:10" ht="15.75" thickBot="1" x14ac:dyDescent="0.3">
      <c r="G42" s="2"/>
      <c r="J42" s="21"/>
    </row>
    <row r="43" spans="1:10" ht="15.75" thickBot="1" x14ac:dyDescent="0.3">
      <c r="G43" s="2" t="s">
        <v>24</v>
      </c>
      <c r="I43" s="30">
        <f>I41*H5</f>
        <v>0</v>
      </c>
      <c r="J43" s="21"/>
    </row>
    <row r="44" spans="1:10" ht="9.75" customHeight="1" thickTop="1" x14ac:dyDescent="0.25">
      <c r="I44" s="29"/>
    </row>
    <row r="45" spans="1:10" ht="15.75" thickBot="1" x14ac:dyDescent="0.3">
      <c r="A45" s="2" t="s">
        <v>25</v>
      </c>
      <c r="D45" s="3"/>
      <c r="E45" s="3"/>
      <c r="F45" s="3"/>
      <c r="G45" s="3"/>
      <c r="H45" s="22" t="s">
        <v>26</v>
      </c>
      <c r="I45" s="3"/>
      <c r="J45" s="3"/>
    </row>
    <row r="46" spans="1:10" ht="9.75" customHeight="1" x14ac:dyDescent="0.25">
      <c r="H46" s="23"/>
      <c r="I46"/>
    </row>
    <row r="47" spans="1:10" ht="9" customHeight="1" x14ac:dyDescent="0.25">
      <c r="H47" s="23"/>
      <c r="I47"/>
    </row>
    <row r="48" spans="1:10" ht="15.75" thickBot="1" x14ac:dyDescent="0.3">
      <c r="A48" s="2" t="s">
        <v>27</v>
      </c>
      <c r="D48" s="3"/>
      <c r="E48" s="3"/>
      <c r="F48" s="3"/>
      <c r="G48" s="3"/>
      <c r="H48" s="22" t="s">
        <v>26</v>
      </c>
      <c r="I48" s="3"/>
      <c r="J48" s="3"/>
    </row>
    <row r="49" spans="1:9" x14ac:dyDescent="0.25">
      <c r="I49"/>
    </row>
    <row r="50" spans="1:9" x14ac:dyDescent="0.25">
      <c r="A50" s="2"/>
      <c r="G50" s="2"/>
      <c r="I50"/>
    </row>
    <row r="51" spans="1:9" x14ac:dyDescent="0.25">
      <c r="I51" s="24"/>
    </row>
  </sheetData>
  <mergeCells count="8">
    <mergeCell ref="A1:K1"/>
    <mergeCell ref="G13:H13"/>
    <mergeCell ref="C13:D13"/>
    <mergeCell ref="G9:H9"/>
    <mergeCell ref="F3:H3"/>
    <mergeCell ref="C11:D11"/>
    <mergeCell ref="C3:D3"/>
    <mergeCell ref="C9:D9"/>
  </mergeCells>
  <pageMargins left="0.5" right="0" top="0" bottom="0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1"/>
  <sheetViews>
    <sheetView topLeftCell="A4" zoomScaleNormal="100" workbookViewId="0">
      <selection activeCell="L28" sqref="L28"/>
    </sheetView>
  </sheetViews>
  <sheetFormatPr defaultRowHeight="15" x14ac:dyDescent="0.25"/>
  <cols>
    <col min="1" max="1" width="5.85546875" customWidth="1"/>
    <col min="2" max="2" width="10.85546875" customWidth="1"/>
    <col min="3" max="5" width="9.7109375" customWidth="1"/>
    <col min="6" max="6" width="11.42578125" customWidth="1"/>
    <col min="7" max="8" width="9.7109375" customWidth="1"/>
    <col min="9" max="9" width="12.42578125" style="1" customWidth="1"/>
    <col min="11" max="11" width="8.7109375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6"/>
      <c r="E5" s="46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3"/>
      <c r="H9" s="3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45"/>
      <c r="H11" s="45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48" t="s">
        <v>39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/>
      <c r="C16" s="13"/>
      <c r="D16" s="13">
        <v>45139</v>
      </c>
      <c r="E16" s="13">
        <v>45140</v>
      </c>
      <c r="F16" s="13">
        <v>45141</v>
      </c>
      <c r="G16" s="13">
        <v>45142</v>
      </c>
      <c r="H16" s="18">
        <v>45143</v>
      </c>
      <c r="I16" s="42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45144</v>
      </c>
      <c r="C21" s="13">
        <v>45145</v>
      </c>
      <c r="D21" s="13">
        <f t="shared" ref="D21:H21" si="0">+C21+1</f>
        <v>45146</v>
      </c>
      <c r="E21" s="13">
        <f t="shared" si="0"/>
        <v>45147</v>
      </c>
      <c r="F21" s="13">
        <f t="shared" si="0"/>
        <v>45148</v>
      </c>
      <c r="G21" s="13">
        <f t="shared" si="0"/>
        <v>45149</v>
      </c>
      <c r="H21" s="18">
        <f t="shared" si="0"/>
        <v>45150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45151</v>
      </c>
      <c r="C26" s="13">
        <f>+B26+1</f>
        <v>45152</v>
      </c>
      <c r="D26" s="13">
        <f t="shared" ref="D26:H26" si="1">+C26+1</f>
        <v>45153</v>
      </c>
      <c r="E26" s="13">
        <f t="shared" si="1"/>
        <v>45154</v>
      </c>
      <c r="F26" s="13">
        <f t="shared" si="1"/>
        <v>45155</v>
      </c>
      <c r="G26" s="13">
        <f t="shared" si="1"/>
        <v>45156</v>
      </c>
      <c r="H26" s="18">
        <f t="shared" si="1"/>
        <v>45157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45158</v>
      </c>
      <c r="C31" s="13">
        <f>+B31+1</f>
        <v>45159</v>
      </c>
      <c r="D31" s="13">
        <f t="shared" ref="D31:H31" si="2">+C31+1</f>
        <v>45160</v>
      </c>
      <c r="E31" s="13">
        <f t="shared" si="2"/>
        <v>45161</v>
      </c>
      <c r="F31" s="13">
        <f t="shared" si="2"/>
        <v>45162</v>
      </c>
      <c r="G31" s="13">
        <f t="shared" si="2"/>
        <v>45163</v>
      </c>
      <c r="H31" s="18">
        <f t="shared" si="2"/>
        <v>45164</v>
      </c>
      <c r="I31" s="14" t="s">
        <v>22</v>
      </c>
    </row>
    <row r="32" spans="2:13" ht="10.15" customHeight="1" thickBot="1" x14ac:dyDescent="0.3"/>
    <row r="33" spans="1:10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1.25" customHeight="1" thickBot="1" x14ac:dyDescent="0.3">
      <c r="B36" s="12">
        <f>+H31+1</f>
        <v>45165</v>
      </c>
      <c r="C36" s="13">
        <f t="shared" ref="C36" si="3">+B36+1</f>
        <v>45166</v>
      </c>
      <c r="D36" s="13">
        <v>45167</v>
      </c>
      <c r="E36" s="13">
        <v>45168</v>
      </c>
      <c r="F36" s="13">
        <v>45169</v>
      </c>
      <c r="G36" s="13"/>
      <c r="H36" s="18"/>
      <c r="I36" s="42" t="s">
        <v>22</v>
      </c>
    </row>
    <row r="37" spans="1:10" ht="10.15" customHeight="1" thickBot="1" x14ac:dyDescent="0.3"/>
    <row r="38" spans="1:10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5.75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5"/>
      <c r="H40" s="25"/>
      <c r="I40" s="19"/>
    </row>
    <row r="41" spans="1:10" x14ac:dyDescent="0.25">
      <c r="G41" s="2" t="s">
        <v>23</v>
      </c>
      <c r="I41" s="29">
        <f>+I38+I33+I28+I23+I18</f>
        <v>0</v>
      </c>
      <c r="J41" s="21"/>
    </row>
    <row r="42" spans="1:10" ht="15.75" thickBot="1" x14ac:dyDescent="0.3">
      <c r="G42" s="2"/>
      <c r="J42" s="21"/>
    </row>
    <row r="43" spans="1:10" ht="15.75" thickBot="1" x14ac:dyDescent="0.3">
      <c r="G43" s="2" t="s">
        <v>24</v>
      </c>
      <c r="I43" s="30">
        <f>I41*H5</f>
        <v>0</v>
      </c>
      <c r="J43" s="21"/>
    </row>
    <row r="44" spans="1:10" ht="9.75" customHeight="1" thickTop="1" x14ac:dyDescent="0.25">
      <c r="I44" s="29"/>
    </row>
    <row r="45" spans="1:10" ht="15.75" thickBot="1" x14ac:dyDescent="0.3">
      <c r="A45" s="2" t="s">
        <v>25</v>
      </c>
      <c r="D45" s="3"/>
      <c r="E45" s="3"/>
      <c r="F45" s="3"/>
      <c r="G45" s="3"/>
      <c r="H45" s="22" t="s">
        <v>26</v>
      </c>
      <c r="I45" s="3"/>
      <c r="J45" s="3"/>
    </row>
    <row r="46" spans="1:10" ht="9.75" customHeight="1" x14ac:dyDescent="0.25">
      <c r="H46" s="23"/>
      <c r="I46"/>
    </row>
    <row r="47" spans="1:10" ht="9" customHeight="1" x14ac:dyDescent="0.25">
      <c r="H47" s="23"/>
      <c r="I47"/>
    </row>
    <row r="48" spans="1:10" ht="15.75" thickBot="1" x14ac:dyDescent="0.3">
      <c r="A48" s="2" t="s">
        <v>27</v>
      </c>
      <c r="D48" s="3"/>
      <c r="E48" s="3"/>
      <c r="F48" s="3"/>
      <c r="G48" s="3"/>
      <c r="H48" s="22" t="s">
        <v>26</v>
      </c>
      <c r="I48" s="3"/>
      <c r="J48" s="3"/>
    </row>
    <row r="49" spans="1:9" x14ac:dyDescent="0.25">
      <c r="I49"/>
    </row>
    <row r="50" spans="1:9" x14ac:dyDescent="0.25">
      <c r="A50" s="2"/>
      <c r="G50" s="2"/>
      <c r="I50"/>
    </row>
    <row r="51" spans="1:9" x14ac:dyDescent="0.25">
      <c r="I51" s="24"/>
    </row>
  </sheetData>
  <mergeCells count="9">
    <mergeCell ref="A1:K1"/>
    <mergeCell ref="G13:H13"/>
    <mergeCell ref="C13:D13"/>
    <mergeCell ref="G11:H11"/>
    <mergeCell ref="F3:H3"/>
    <mergeCell ref="D5:E5"/>
    <mergeCell ref="C3:D3"/>
    <mergeCell ref="C9:D9"/>
    <mergeCell ref="C11:D11"/>
  </mergeCells>
  <pageMargins left="0.5" right="0" top="0" bottom="0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5"/>
  <sheetViews>
    <sheetView zoomScaleNormal="100" workbookViewId="0">
      <selection activeCell="H5" sqref="H5"/>
    </sheetView>
  </sheetViews>
  <sheetFormatPr defaultRowHeight="15" x14ac:dyDescent="0.25"/>
  <cols>
    <col min="1" max="1" width="5.28515625" customWidth="1"/>
    <col min="2" max="2" width="10.85546875" customWidth="1"/>
    <col min="3" max="5" width="9.7109375" customWidth="1"/>
    <col min="6" max="6" width="11.85546875" customWidth="1"/>
    <col min="7" max="8" width="9.7109375" customWidth="1"/>
    <col min="9" max="9" width="12.28515625" style="1" customWidth="1"/>
    <col min="11" max="11" width="11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6"/>
      <c r="E5" s="46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45"/>
      <c r="H9" s="45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45"/>
      <c r="H11" s="45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48" t="s">
        <v>38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3.5" customHeight="1" thickBot="1" x14ac:dyDescent="0.3">
      <c r="B16" s="12"/>
      <c r="C16" s="13"/>
      <c r="D16" s="13"/>
      <c r="E16" s="13"/>
      <c r="F16" s="13"/>
      <c r="G16" s="13"/>
      <c r="H16" s="18">
        <v>45108</v>
      </c>
      <c r="I16" s="42" t="s">
        <v>22</v>
      </c>
    </row>
    <row r="17" spans="2:13" ht="10.15" customHeight="1" thickBot="1" x14ac:dyDescent="0.3"/>
    <row r="18" spans="2:13" ht="19.5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4.25" customHeight="1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45109</v>
      </c>
      <c r="C21" s="13">
        <v>45110</v>
      </c>
      <c r="D21" s="13">
        <f t="shared" ref="D21:H21" si="0">+C21+1</f>
        <v>45111</v>
      </c>
      <c r="E21" s="13">
        <f t="shared" si="0"/>
        <v>45112</v>
      </c>
      <c r="F21" s="13">
        <f t="shared" si="0"/>
        <v>45113</v>
      </c>
      <c r="G21" s="13">
        <f t="shared" si="0"/>
        <v>45114</v>
      </c>
      <c r="H21" s="18">
        <f t="shared" si="0"/>
        <v>45115</v>
      </c>
      <c r="I21" s="14" t="s">
        <v>22</v>
      </c>
    </row>
    <row r="22" spans="2:13" ht="10.15" customHeight="1" thickBot="1" x14ac:dyDescent="0.3"/>
    <row r="23" spans="2:13" ht="21.75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45116</v>
      </c>
      <c r="C26" s="13">
        <f>+B26+1</f>
        <v>45117</v>
      </c>
      <c r="D26" s="13">
        <f t="shared" ref="D26:H26" si="1">+C26+1</f>
        <v>45118</v>
      </c>
      <c r="E26" s="13">
        <f t="shared" si="1"/>
        <v>45119</v>
      </c>
      <c r="F26" s="13">
        <f t="shared" si="1"/>
        <v>45120</v>
      </c>
      <c r="G26" s="13">
        <f t="shared" si="1"/>
        <v>45121</v>
      </c>
      <c r="H26" s="18">
        <f t="shared" si="1"/>
        <v>45122</v>
      </c>
      <c r="I26" s="14" t="s">
        <v>22</v>
      </c>
    </row>
    <row r="27" spans="2:13" ht="10.15" customHeight="1" thickBot="1" x14ac:dyDescent="0.3"/>
    <row r="28" spans="2:13" ht="21.75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45123</v>
      </c>
      <c r="C31" s="13">
        <f>+B31+1</f>
        <v>45124</v>
      </c>
      <c r="D31" s="13">
        <f t="shared" ref="D31:H31" si="2">+C31+1</f>
        <v>45125</v>
      </c>
      <c r="E31" s="13">
        <f t="shared" si="2"/>
        <v>45126</v>
      </c>
      <c r="F31" s="13">
        <f t="shared" si="2"/>
        <v>45127</v>
      </c>
      <c r="G31" s="13">
        <f t="shared" si="2"/>
        <v>45128</v>
      </c>
      <c r="H31" s="18">
        <f t="shared" si="2"/>
        <v>45129</v>
      </c>
      <c r="I31" s="14" t="s">
        <v>22</v>
      </c>
    </row>
    <row r="32" spans="2:13" ht="10.15" customHeight="1" thickBot="1" x14ac:dyDescent="0.3"/>
    <row r="33" spans="2:10" ht="21.75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2:10" ht="15.75" thickBot="1" x14ac:dyDescent="0.3"/>
    <row r="35" spans="2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2:10" ht="11.25" customHeight="1" thickBot="1" x14ac:dyDescent="0.3">
      <c r="B36" s="12">
        <f>+H31+1</f>
        <v>45130</v>
      </c>
      <c r="C36" s="13">
        <f t="shared" ref="C36" si="3">+B36+1</f>
        <v>45131</v>
      </c>
      <c r="D36" s="13">
        <v>45132</v>
      </c>
      <c r="E36" s="13">
        <v>45133</v>
      </c>
      <c r="F36" s="13">
        <v>45134</v>
      </c>
      <c r="G36" s="13">
        <v>45135</v>
      </c>
      <c r="H36" s="13">
        <v>45136</v>
      </c>
      <c r="I36" s="42" t="s">
        <v>22</v>
      </c>
    </row>
    <row r="37" spans="2:10" ht="10.15" customHeight="1" thickBot="1" x14ac:dyDescent="0.3"/>
    <row r="38" spans="2:10" ht="21.75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2:10" ht="15.75" customHeight="1" thickBot="1" x14ac:dyDescent="0.3">
      <c r="B39" s="25"/>
      <c r="C39" s="25"/>
      <c r="D39" s="25"/>
      <c r="E39" s="25"/>
      <c r="F39" s="25"/>
      <c r="G39" s="25"/>
      <c r="H39" s="25"/>
      <c r="I39" s="19"/>
    </row>
    <row r="40" spans="2:10" ht="12.75" customHeight="1" x14ac:dyDescent="0.25">
      <c r="B40" s="8" t="s">
        <v>14</v>
      </c>
      <c r="C40" s="9" t="s">
        <v>15</v>
      </c>
      <c r="D40" s="9" t="s">
        <v>16</v>
      </c>
      <c r="E40" s="9" t="s">
        <v>17</v>
      </c>
      <c r="F40" s="9" t="s">
        <v>18</v>
      </c>
      <c r="G40" s="9" t="s">
        <v>19</v>
      </c>
      <c r="H40" s="10" t="s">
        <v>20</v>
      </c>
      <c r="I40" s="11" t="s">
        <v>21</v>
      </c>
    </row>
    <row r="41" spans="2:10" ht="12" customHeight="1" thickBot="1" x14ac:dyDescent="0.3">
      <c r="B41" s="12">
        <f>+H36+1</f>
        <v>45137</v>
      </c>
      <c r="C41" s="13">
        <v>45138</v>
      </c>
      <c r="D41" s="13"/>
      <c r="E41" s="13"/>
      <c r="F41" s="13"/>
      <c r="G41" s="13"/>
      <c r="H41" s="18"/>
      <c r="I41" s="14" t="s">
        <v>22</v>
      </c>
    </row>
    <row r="42" spans="2:10" ht="11.25" customHeight="1" thickBot="1" x14ac:dyDescent="0.3"/>
    <row r="43" spans="2:10" ht="21.75" customHeight="1" thickBot="1" x14ac:dyDescent="0.3">
      <c r="B43" s="16"/>
      <c r="C43" s="16"/>
      <c r="D43" s="16"/>
      <c r="E43" s="16"/>
      <c r="F43" s="16"/>
      <c r="G43" s="16"/>
      <c r="H43" s="16"/>
      <c r="I43" s="17">
        <f>SUM(B43:H43)</f>
        <v>0</v>
      </c>
    </row>
    <row r="44" spans="2:10" x14ac:dyDescent="0.25">
      <c r="B44" s="25"/>
      <c r="C44" s="25"/>
      <c r="D44" s="25"/>
      <c r="E44" s="25"/>
      <c r="F44" s="25"/>
      <c r="G44" s="25"/>
      <c r="H44" s="25"/>
      <c r="I44" s="19"/>
    </row>
    <row r="45" spans="2:10" x14ac:dyDescent="0.25">
      <c r="G45" s="2" t="s">
        <v>23</v>
      </c>
      <c r="I45" s="29">
        <f>+I43+I38+I33+I28+I23+I18</f>
        <v>0</v>
      </c>
      <c r="J45" s="21"/>
    </row>
    <row r="46" spans="2:10" ht="15.75" thickBot="1" x14ac:dyDescent="0.3">
      <c r="G46" s="2"/>
      <c r="J46" s="21"/>
    </row>
    <row r="47" spans="2:10" ht="15.75" thickBot="1" x14ac:dyDescent="0.3">
      <c r="G47" s="2" t="s">
        <v>24</v>
      </c>
      <c r="I47" s="30">
        <f>I45*H5</f>
        <v>0</v>
      </c>
      <c r="J47" s="21"/>
    </row>
    <row r="48" spans="2:10" ht="9.75" customHeight="1" thickTop="1" x14ac:dyDescent="0.25">
      <c r="I48" s="29"/>
    </row>
    <row r="49" spans="1:10" ht="15.75" thickBot="1" x14ac:dyDescent="0.3">
      <c r="A49" s="2" t="s">
        <v>25</v>
      </c>
      <c r="D49" s="3"/>
      <c r="E49" s="3"/>
      <c r="F49" s="3"/>
      <c r="G49" s="3"/>
      <c r="H49" s="22" t="s">
        <v>26</v>
      </c>
      <c r="I49" s="3"/>
      <c r="J49" s="3"/>
    </row>
    <row r="50" spans="1:10" ht="9.75" customHeight="1" x14ac:dyDescent="0.25">
      <c r="H50" s="23"/>
      <c r="I50"/>
    </row>
    <row r="51" spans="1:10" ht="9" customHeight="1" x14ac:dyDescent="0.25">
      <c r="H51" s="23"/>
      <c r="I51"/>
    </row>
    <row r="52" spans="1:10" ht="15.75" thickBot="1" x14ac:dyDescent="0.3">
      <c r="A52" s="2" t="s">
        <v>27</v>
      </c>
      <c r="D52" s="3"/>
      <c r="E52" s="3"/>
      <c r="F52" s="3"/>
      <c r="G52" s="3"/>
      <c r="H52" s="22" t="s">
        <v>26</v>
      </c>
      <c r="I52" s="3"/>
      <c r="J52" s="3"/>
    </row>
    <row r="53" spans="1:10" x14ac:dyDescent="0.25">
      <c r="I53"/>
    </row>
    <row r="54" spans="1:10" x14ac:dyDescent="0.25">
      <c r="A54" s="2"/>
      <c r="G54" s="2"/>
      <c r="I54"/>
    </row>
    <row r="55" spans="1:10" x14ac:dyDescent="0.25">
      <c r="I55" s="24"/>
    </row>
  </sheetData>
  <mergeCells count="10">
    <mergeCell ref="A1:K1"/>
    <mergeCell ref="G13:H13"/>
    <mergeCell ref="C13:D13"/>
    <mergeCell ref="D5:E5"/>
    <mergeCell ref="C3:D3"/>
    <mergeCell ref="C9:D9"/>
    <mergeCell ref="C11:D11"/>
    <mergeCell ref="G9:H9"/>
    <mergeCell ref="G11:H11"/>
    <mergeCell ref="F3:H3"/>
  </mergeCells>
  <pageMargins left="0.5" right="0" top="0" bottom="0" header="0.3" footer="0.3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0"/>
  <sheetViews>
    <sheetView topLeftCell="A7" zoomScaleNormal="100" workbookViewId="0">
      <selection activeCell="D36" sqref="D36"/>
    </sheetView>
  </sheetViews>
  <sheetFormatPr defaultRowHeight="15" x14ac:dyDescent="0.25"/>
  <cols>
    <col min="1" max="1" width="3.7109375" customWidth="1"/>
    <col min="2" max="2" width="10.85546875" customWidth="1"/>
    <col min="3" max="5" width="9.7109375" customWidth="1"/>
    <col min="6" max="6" width="12.140625" customWidth="1"/>
    <col min="7" max="8" width="9.7109375" customWidth="1"/>
    <col min="9" max="9" width="12.28515625" style="1" customWidth="1"/>
    <col min="11" max="11" width="11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6"/>
      <c r="E5" s="46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45"/>
      <c r="H9" s="45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45"/>
      <c r="H11" s="45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48" t="s">
        <v>37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/>
      <c r="D16" s="13"/>
      <c r="E16" s="13"/>
      <c r="F16" s="13">
        <v>45078</v>
      </c>
      <c r="G16" s="13">
        <v>45079</v>
      </c>
      <c r="H16" s="13">
        <v>45080</v>
      </c>
      <c r="I16" s="42" t="s">
        <v>22</v>
      </c>
    </row>
    <row r="17" spans="2:13" ht="10.15" customHeight="1" thickBot="1" x14ac:dyDescent="0.3"/>
    <row r="18" spans="2:13" ht="30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5.75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45081</v>
      </c>
      <c r="C21" s="13">
        <f>+B21+1</f>
        <v>45082</v>
      </c>
      <c r="D21" s="13">
        <f t="shared" ref="D21:H21" si="0">+C21+1</f>
        <v>45083</v>
      </c>
      <c r="E21" s="13">
        <f t="shared" si="0"/>
        <v>45084</v>
      </c>
      <c r="F21" s="13">
        <f t="shared" si="0"/>
        <v>45085</v>
      </c>
      <c r="G21" s="13">
        <f t="shared" si="0"/>
        <v>45086</v>
      </c>
      <c r="H21" s="18">
        <f t="shared" si="0"/>
        <v>45087</v>
      </c>
      <c r="I21" s="14" t="s">
        <v>22</v>
      </c>
    </row>
    <row r="22" spans="2:13" ht="10.15" customHeight="1" thickBot="1" x14ac:dyDescent="0.3"/>
    <row r="23" spans="2:13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45088</v>
      </c>
      <c r="C26" s="13">
        <f>+B26+1</f>
        <v>45089</v>
      </c>
      <c r="D26" s="13">
        <f t="shared" ref="D26:H26" si="1">+C26+1</f>
        <v>45090</v>
      </c>
      <c r="E26" s="13">
        <f t="shared" si="1"/>
        <v>45091</v>
      </c>
      <c r="F26" s="13">
        <f t="shared" si="1"/>
        <v>45092</v>
      </c>
      <c r="G26" s="13">
        <f t="shared" si="1"/>
        <v>45093</v>
      </c>
      <c r="H26" s="18">
        <f t="shared" si="1"/>
        <v>45094</v>
      </c>
      <c r="I26" s="14" t="s">
        <v>22</v>
      </c>
    </row>
    <row r="27" spans="2:13" ht="10.15" customHeight="1" thickBot="1" x14ac:dyDescent="0.3"/>
    <row r="28" spans="2:13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45095</v>
      </c>
      <c r="C31" s="13">
        <f>+B31+1</f>
        <v>45096</v>
      </c>
      <c r="D31" s="13">
        <f t="shared" ref="D31:H31" si="2">+C31+1</f>
        <v>45097</v>
      </c>
      <c r="E31" s="13">
        <f t="shared" si="2"/>
        <v>45098</v>
      </c>
      <c r="F31" s="13">
        <f t="shared" si="2"/>
        <v>45099</v>
      </c>
      <c r="G31" s="13">
        <f t="shared" si="2"/>
        <v>45100</v>
      </c>
      <c r="H31" s="18">
        <f t="shared" si="2"/>
        <v>45101</v>
      </c>
      <c r="I31" s="14" t="s">
        <v>22</v>
      </c>
    </row>
    <row r="32" spans="2:13" ht="10.15" customHeight="1" thickBot="1" x14ac:dyDescent="0.3"/>
    <row r="33" spans="1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5.75" thickBot="1" x14ac:dyDescent="0.3">
      <c r="B36" s="12">
        <f>+H31+1</f>
        <v>45102</v>
      </c>
      <c r="C36" s="13">
        <f t="shared" ref="C36" si="3">+B36+1</f>
        <v>45103</v>
      </c>
      <c r="D36" s="13">
        <v>44740</v>
      </c>
      <c r="E36" s="13">
        <v>44741</v>
      </c>
      <c r="F36" s="13">
        <v>44742</v>
      </c>
      <c r="G36" s="13"/>
      <c r="H36" s="13"/>
      <c r="I36" s="42" t="s">
        <v>22</v>
      </c>
    </row>
    <row r="37" spans="1:10" ht="10.15" customHeight="1" thickBot="1" x14ac:dyDescent="0.3"/>
    <row r="38" spans="1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2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6" t="s">
        <v>23</v>
      </c>
      <c r="H40" s="26"/>
      <c r="I40" s="19">
        <f>I18+I23+I28+I33+I38</f>
        <v>0</v>
      </c>
    </row>
    <row r="41" spans="1:10" x14ac:dyDescent="0.25">
      <c r="B41" s="25"/>
      <c r="C41" s="25"/>
      <c r="D41" s="25"/>
      <c r="E41" s="25"/>
      <c r="F41" s="25"/>
      <c r="G41" s="25"/>
      <c r="H41" s="25"/>
      <c r="I41" s="19"/>
    </row>
    <row r="42" spans="1:10" ht="15.75" thickBot="1" x14ac:dyDescent="0.3">
      <c r="G42" s="2" t="s">
        <v>24</v>
      </c>
      <c r="I42" s="20">
        <f>+I40*H5</f>
        <v>0</v>
      </c>
      <c r="J42" s="21"/>
    </row>
    <row r="43" spans="1:10" ht="9.75" customHeight="1" thickTop="1" x14ac:dyDescent="0.25"/>
    <row r="44" spans="1:10" ht="15.75" thickBot="1" x14ac:dyDescent="0.3">
      <c r="A44" s="2" t="s">
        <v>25</v>
      </c>
      <c r="D44" s="3"/>
      <c r="E44" s="3"/>
      <c r="F44" s="3"/>
      <c r="G44" s="3"/>
      <c r="H44" s="22" t="s">
        <v>26</v>
      </c>
      <c r="I44" s="3"/>
      <c r="J44" s="3"/>
    </row>
    <row r="45" spans="1:10" ht="9.75" customHeight="1" x14ac:dyDescent="0.25">
      <c r="H45" s="23"/>
      <c r="I45"/>
    </row>
    <row r="46" spans="1:10" ht="9" customHeight="1" x14ac:dyDescent="0.25">
      <c r="H46" s="23"/>
      <c r="I46"/>
    </row>
    <row r="47" spans="1:10" ht="15.75" thickBot="1" x14ac:dyDescent="0.3">
      <c r="A47" s="2" t="s">
        <v>27</v>
      </c>
      <c r="D47" s="3"/>
      <c r="E47" s="3"/>
      <c r="F47" s="3"/>
      <c r="G47" s="3"/>
      <c r="H47" s="22" t="s">
        <v>26</v>
      </c>
      <c r="I47" s="3"/>
      <c r="J47" s="3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24"/>
    </row>
  </sheetData>
  <mergeCells count="10">
    <mergeCell ref="A1:K1"/>
    <mergeCell ref="G13:H13"/>
    <mergeCell ref="C13:D13"/>
    <mergeCell ref="C3:D3"/>
    <mergeCell ref="F3:H3"/>
    <mergeCell ref="G9:H9"/>
    <mergeCell ref="C11:D11"/>
    <mergeCell ref="G11:H11"/>
    <mergeCell ref="D5:E5"/>
    <mergeCell ref="C9:D9"/>
  </mergeCells>
  <pageMargins left="0.5" right="0" top="0" bottom="0" header="0.3" footer="0.3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0"/>
  <sheetViews>
    <sheetView topLeftCell="A7" zoomScaleNormal="100" workbookViewId="0">
      <selection activeCell="M29" sqref="M29"/>
    </sheetView>
  </sheetViews>
  <sheetFormatPr defaultRowHeight="15" x14ac:dyDescent="0.25"/>
  <cols>
    <col min="1" max="1" width="5" customWidth="1"/>
    <col min="2" max="2" width="10.85546875" customWidth="1"/>
    <col min="3" max="5" width="9.7109375" customWidth="1"/>
    <col min="6" max="6" width="11.7109375" customWidth="1"/>
    <col min="7" max="8" width="9.7109375" customWidth="1"/>
    <col min="9" max="9" width="12.140625" style="1" customWidth="1"/>
    <col min="11" max="11" width="11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6"/>
      <c r="E5" s="46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45"/>
      <c r="H9" s="45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45"/>
      <c r="H11" s="45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48" t="s">
        <v>34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>
        <v>45047</v>
      </c>
      <c r="D16" s="13">
        <v>45048</v>
      </c>
      <c r="E16" s="13">
        <v>45049</v>
      </c>
      <c r="F16" s="13">
        <v>45050</v>
      </c>
      <c r="G16" s="13">
        <v>45051</v>
      </c>
      <c r="H16" s="18">
        <v>45052</v>
      </c>
      <c r="I16" s="42" t="s">
        <v>22</v>
      </c>
    </row>
    <row r="17" spans="2:13" ht="10.15" customHeight="1" thickBot="1" x14ac:dyDescent="0.3"/>
    <row r="18" spans="2:13" ht="30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5.75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45053</v>
      </c>
      <c r="C21" s="13">
        <f>+B21+1</f>
        <v>45054</v>
      </c>
      <c r="D21" s="13">
        <f t="shared" ref="D21:H21" si="0">+C21+1</f>
        <v>45055</v>
      </c>
      <c r="E21" s="13">
        <f t="shared" si="0"/>
        <v>45056</v>
      </c>
      <c r="F21" s="13">
        <f t="shared" si="0"/>
        <v>45057</v>
      </c>
      <c r="G21" s="13">
        <f t="shared" si="0"/>
        <v>45058</v>
      </c>
      <c r="H21" s="18">
        <f t="shared" si="0"/>
        <v>45059</v>
      </c>
      <c r="I21" s="14" t="s">
        <v>22</v>
      </c>
    </row>
    <row r="22" spans="2:13" ht="10.15" customHeight="1" thickBot="1" x14ac:dyDescent="0.3"/>
    <row r="23" spans="2:13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45060</v>
      </c>
      <c r="C26" s="13">
        <f>+B26+1</f>
        <v>45061</v>
      </c>
      <c r="D26" s="13">
        <f t="shared" ref="D26:H26" si="1">+C26+1</f>
        <v>45062</v>
      </c>
      <c r="E26" s="13">
        <f t="shared" si="1"/>
        <v>45063</v>
      </c>
      <c r="F26" s="13">
        <f t="shared" si="1"/>
        <v>45064</v>
      </c>
      <c r="G26" s="13">
        <f t="shared" si="1"/>
        <v>45065</v>
      </c>
      <c r="H26" s="18">
        <f t="shared" si="1"/>
        <v>45066</v>
      </c>
      <c r="I26" s="14" t="s">
        <v>22</v>
      </c>
    </row>
    <row r="27" spans="2:13" ht="10.15" customHeight="1" thickBot="1" x14ac:dyDescent="0.3"/>
    <row r="28" spans="2:13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45067</v>
      </c>
      <c r="C31" s="13">
        <f>+B31+1</f>
        <v>45068</v>
      </c>
      <c r="D31" s="13">
        <f t="shared" ref="D31:H31" si="2">+C31+1</f>
        <v>45069</v>
      </c>
      <c r="E31" s="13">
        <f t="shared" si="2"/>
        <v>45070</v>
      </c>
      <c r="F31" s="13">
        <f t="shared" si="2"/>
        <v>45071</v>
      </c>
      <c r="G31" s="13">
        <f t="shared" si="2"/>
        <v>45072</v>
      </c>
      <c r="H31" s="18">
        <f t="shared" si="2"/>
        <v>45073</v>
      </c>
      <c r="I31" s="14" t="s">
        <v>22</v>
      </c>
    </row>
    <row r="32" spans="2:13" ht="10.15" customHeight="1" thickBot="1" x14ac:dyDescent="0.3"/>
    <row r="33" spans="1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20</v>
      </c>
      <c r="I35" s="11" t="s">
        <v>21</v>
      </c>
    </row>
    <row r="36" spans="1:10" ht="15.75" thickBot="1" x14ac:dyDescent="0.3">
      <c r="B36" s="12">
        <f>+H31+1</f>
        <v>45074</v>
      </c>
      <c r="C36" s="13">
        <f t="shared" ref="C36" si="3">+B36+1</f>
        <v>45075</v>
      </c>
      <c r="D36" s="13">
        <v>45076</v>
      </c>
      <c r="E36" s="13">
        <v>45077</v>
      </c>
      <c r="F36" s="13"/>
      <c r="G36" s="13"/>
      <c r="H36" s="18"/>
      <c r="I36" s="14" t="s">
        <v>22</v>
      </c>
    </row>
    <row r="37" spans="1:10" ht="10.15" customHeight="1" thickBot="1" x14ac:dyDescent="0.3"/>
    <row r="38" spans="1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2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6" t="s">
        <v>23</v>
      </c>
      <c r="H40" s="26"/>
      <c r="I40" s="19">
        <f>I18+I23+I28+I33+I38</f>
        <v>0</v>
      </c>
    </row>
    <row r="41" spans="1:10" x14ac:dyDescent="0.25">
      <c r="B41" s="25"/>
      <c r="C41" s="25"/>
      <c r="D41" s="25"/>
      <c r="E41" s="25"/>
      <c r="F41" s="25"/>
      <c r="G41" s="25"/>
      <c r="H41" s="25"/>
      <c r="I41" s="19"/>
    </row>
    <row r="42" spans="1:10" ht="15.75" thickBot="1" x14ac:dyDescent="0.3">
      <c r="G42" s="2" t="s">
        <v>24</v>
      </c>
      <c r="I42" s="20">
        <f>+I40*H5</f>
        <v>0</v>
      </c>
      <c r="J42" s="21"/>
    </row>
    <row r="43" spans="1:10" ht="9.75" customHeight="1" thickTop="1" x14ac:dyDescent="0.25"/>
    <row r="44" spans="1:10" ht="15.75" thickBot="1" x14ac:dyDescent="0.3">
      <c r="A44" s="2" t="s">
        <v>25</v>
      </c>
      <c r="D44" s="3"/>
      <c r="E44" s="3"/>
      <c r="F44" s="3"/>
      <c r="G44" s="3"/>
      <c r="H44" s="22" t="s">
        <v>26</v>
      </c>
      <c r="I44" s="3"/>
      <c r="J44" s="3"/>
    </row>
    <row r="45" spans="1:10" ht="9.75" customHeight="1" x14ac:dyDescent="0.25">
      <c r="H45" s="23"/>
      <c r="I45"/>
    </row>
    <row r="46" spans="1:10" ht="9" customHeight="1" x14ac:dyDescent="0.25">
      <c r="H46" s="23"/>
      <c r="I46"/>
    </row>
    <row r="47" spans="1:10" ht="15.75" thickBot="1" x14ac:dyDescent="0.3">
      <c r="A47" s="2" t="s">
        <v>27</v>
      </c>
      <c r="D47" s="3"/>
      <c r="E47" s="3"/>
      <c r="F47" s="3"/>
      <c r="G47" s="3"/>
      <c r="H47" s="22" t="s">
        <v>26</v>
      </c>
      <c r="I47" s="3"/>
      <c r="J47" s="3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24"/>
    </row>
  </sheetData>
  <mergeCells count="10">
    <mergeCell ref="A1:K1"/>
    <mergeCell ref="G13:H13"/>
    <mergeCell ref="C13:D13"/>
    <mergeCell ref="G11:H11"/>
    <mergeCell ref="G9:H9"/>
    <mergeCell ref="F3:H3"/>
    <mergeCell ref="D5:E5"/>
    <mergeCell ref="C9:D9"/>
    <mergeCell ref="C11:D11"/>
    <mergeCell ref="C3:D3"/>
  </mergeCells>
  <pageMargins left="0.5" right="0" top="0" bottom="0" header="0.3" footer="0.3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0"/>
  <sheetViews>
    <sheetView topLeftCell="A10" zoomScaleNormal="100" workbookViewId="0">
      <selection activeCell="D39" sqref="D39"/>
    </sheetView>
  </sheetViews>
  <sheetFormatPr defaultRowHeight="15" x14ac:dyDescent="0.25"/>
  <cols>
    <col min="1" max="1" width="7.5703125" customWidth="1"/>
    <col min="2" max="2" width="10.85546875" customWidth="1"/>
    <col min="3" max="5" width="9.7109375" customWidth="1"/>
    <col min="6" max="6" width="11.7109375" customWidth="1"/>
    <col min="7" max="8" width="9.7109375" customWidth="1"/>
    <col min="9" max="9" width="12.140625" style="1" customWidth="1"/>
    <col min="11" max="11" width="8.42578125" customWidth="1"/>
  </cols>
  <sheetData>
    <row r="1" spans="1:11" ht="24.6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.4499999999999993" customHeight="1" x14ac:dyDescent="0.25"/>
    <row r="3" spans="1:11" ht="15.75" thickBot="1" x14ac:dyDescent="0.3">
      <c r="B3" s="2" t="s">
        <v>1</v>
      </c>
      <c r="C3" s="47"/>
      <c r="D3" s="47"/>
      <c r="E3" s="2" t="s">
        <v>2</v>
      </c>
      <c r="F3" s="46"/>
      <c r="G3" s="46"/>
      <c r="H3" s="46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4"/>
      <c r="E5" s="3"/>
      <c r="F5" s="2" t="s">
        <v>4</v>
      </c>
      <c r="H5" s="5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6"/>
      <c r="G7" t="s">
        <v>7</v>
      </c>
      <c r="H7" s="7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46"/>
      <c r="D9" s="46"/>
      <c r="E9" s="2" t="s">
        <v>9</v>
      </c>
      <c r="G9" s="45"/>
      <c r="H9" s="45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46"/>
      <c r="D11" s="46"/>
      <c r="E11" s="2" t="s">
        <v>11</v>
      </c>
      <c r="G11" s="45"/>
      <c r="H11" s="45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48" t="s">
        <v>33</v>
      </c>
      <c r="D13" s="48"/>
      <c r="F13" s="2" t="s">
        <v>13</v>
      </c>
      <c r="G13" s="44"/>
      <c r="H13" s="44"/>
      <c r="I13"/>
      <c r="J13" s="1"/>
    </row>
    <row r="14" spans="1:11" ht="15.75" thickBot="1" x14ac:dyDescent="0.3"/>
    <row r="15" spans="1:11" x14ac:dyDescent="0.25">
      <c r="B15" s="8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1" t="s">
        <v>21</v>
      </c>
    </row>
    <row r="16" spans="1:11" s="15" customFormat="1" ht="15.75" thickBot="1" x14ac:dyDescent="0.3">
      <c r="B16" s="12"/>
      <c r="C16" s="13"/>
      <c r="D16" s="13"/>
      <c r="E16" s="13"/>
      <c r="F16" s="13"/>
      <c r="G16" s="13"/>
      <c r="H16" s="13">
        <v>45017</v>
      </c>
      <c r="I16" s="42" t="s">
        <v>22</v>
      </c>
    </row>
    <row r="17" spans="2:13" ht="10.15" customHeight="1" thickBot="1" x14ac:dyDescent="0.3"/>
    <row r="18" spans="2:13" ht="30" customHeight="1" thickBot="1" x14ac:dyDescent="0.3">
      <c r="B18" s="16"/>
      <c r="C18" s="16"/>
      <c r="D18" s="16"/>
      <c r="E18" s="16"/>
      <c r="F18" s="16"/>
      <c r="G18" s="27"/>
      <c r="H18" s="27"/>
      <c r="I18" s="17">
        <f>SUM(B18:H18)</f>
        <v>0</v>
      </c>
    </row>
    <row r="19" spans="2:13" ht="15.75" thickBot="1" x14ac:dyDescent="0.3">
      <c r="M19" s="28"/>
    </row>
    <row r="20" spans="2:13" x14ac:dyDescent="0.25">
      <c r="B20" s="8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10" t="s">
        <v>20</v>
      </c>
      <c r="I20" s="11" t="s">
        <v>21</v>
      </c>
    </row>
    <row r="21" spans="2:13" ht="15.75" thickBot="1" x14ac:dyDescent="0.3">
      <c r="B21" s="12">
        <v>45018</v>
      </c>
      <c r="C21" s="13">
        <v>45019</v>
      </c>
      <c r="D21" s="13">
        <v>45020</v>
      </c>
      <c r="E21" s="13">
        <v>45021</v>
      </c>
      <c r="F21" s="13">
        <v>45022</v>
      </c>
      <c r="G21" s="13">
        <v>45023</v>
      </c>
      <c r="H21" s="18">
        <v>45024</v>
      </c>
      <c r="I21" s="14" t="s">
        <v>22</v>
      </c>
    </row>
    <row r="22" spans="2:13" ht="10.15" customHeight="1" thickBot="1" x14ac:dyDescent="0.3"/>
    <row r="23" spans="2:13" ht="30" customHeight="1" thickBot="1" x14ac:dyDescent="0.3">
      <c r="B23" s="16"/>
      <c r="C23" s="16"/>
      <c r="D23" s="16"/>
      <c r="E23" s="16"/>
      <c r="F23" s="16"/>
      <c r="G23" s="16"/>
      <c r="H23" s="16"/>
      <c r="I23" s="17">
        <f>SUM(B23:H23)</f>
        <v>0</v>
      </c>
    </row>
    <row r="24" spans="2:13" ht="15.75" thickBot="1" x14ac:dyDescent="0.3"/>
    <row r="25" spans="2:13" x14ac:dyDescent="0.25">
      <c r="B25" s="8" t="s">
        <v>14</v>
      </c>
      <c r="C25" s="9" t="s">
        <v>15</v>
      </c>
      <c r="D25" s="9" t="s">
        <v>16</v>
      </c>
      <c r="E25" s="9" t="s">
        <v>17</v>
      </c>
      <c r="F25" s="9" t="s">
        <v>18</v>
      </c>
      <c r="G25" s="9" t="s">
        <v>19</v>
      </c>
      <c r="H25" s="10" t="s">
        <v>20</v>
      </c>
      <c r="I25" s="11" t="s">
        <v>21</v>
      </c>
    </row>
    <row r="26" spans="2:13" ht="15.75" thickBot="1" x14ac:dyDescent="0.3">
      <c r="B26" s="12">
        <f>+H21+1</f>
        <v>45025</v>
      </c>
      <c r="C26" s="13">
        <f>+B26+1</f>
        <v>45026</v>
      </c>
      <c r="D26" s="13">
        <f t="shared" ref="D26:H26" si="0">+C26+1</f>
        <v>45027</v>
      </c>
      <c r="E26" s="13">
        <f t="shared" si="0"/>
        <v>45028</v>
      </c>
      <c r="F26" s="13">
        <f t="shared" si="0"/>
        <v>45029</v>
      </c>
      <c r="G26" s="13">
        <f t="shared" si="0"/>
        <v>45030</v>
      </c>
      <c r="H26" s="18">
        <f t="shared" si="0"/>
        <v>45031</v>
      </c>
      <c r="I26" s="14" t="s">
        <v>22</v>
      </c>
    </row>
    <row r="27" spans="2:13" ht="10.15" customHeight="1" thickBot="1" x14ac:dyDescent="0.3"/>
    <row r="28" spans="2:13" ht="30" customHeight="1" thickBot="1" x14ac:dyDescent="0.3">
      <c r="B28" s="16"/>
      <c r="C28" s="16"/>
      <c r="D28" s="16"/>
      <c r="E28" s="16"/>
      <c r="F28" s="16"/>
      <c r="G28" s="16"/>
      <c r="H28" s="16"/>
      <c r="I28" s="17">
        <f>SUM(B28:H28)</f>
        <v>0</v>
      </c>
    </row>
    <row r="29" spans="2:13" ht="15.75" thickBot="1" x14ac:dyDescent="0.3"/>
    <row r="30" spans="2:13" x14ac:dyDescent="0.25">
      <c r="B30" s="8" t="s">
        <v>14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19</v>
      </c>
      <c r="H30" s="10" t="s">
        <v>20</v>
      </c>
      <c r="I30" s="11" t="s">
        <v>21</v>
      </c>
    </row>
    <row r="31" spans="2:13" ht="15.75" thickBot="1" x14ac:dyDescent="0.3">
      <c r="B31" s="12">
        <f>+H26+1</f>
        <v>45032</v>
      </c>
      <c r="C31" s="13">
        <f>+B31+1</f>
        <v>45033</v>
      </c>
      <c r="D31" s="13">
        <f t="shared" ref="D31:H31" si="1">+C31+1</f>
        <v>45034</v>
      </c>
      <c r="E31" s="13">
        <f t="shared" si="1"/>
        <v>45035</v>
      </c>
      <c r="F31" s="13">
        <f t="shared" si="1"/>
        <v>45036</v>
      </c>
      <c r="G31" s="13">
        <f t="shared" si="1"/>
        <v>45037</v>
      </c>
      <c r="H31" s="18">
        <f t="shared" si="1"/>
        <v>45038</v>
      </c>
      <c r="I31" s="14" t="s">
        <v>22</v>
      </c>
    </row>
    <row r="32" spans="2:13" ht="10.15" customHeight="1" thickBot="1" x14ac:dyDescent="0.3"/>
    <row r="33" spans="1:10" ht="30" customHeight="1" thickBot="1" x14ac:dyDescent="0.3">
      <c r="B33" s="16"/>
      <c r="C33" s="16"/>
      <c r="D33" s="16"/>
      <c r="E33" s="16"/>
      <c r="F33" s="16"/>
      <c r="G33" s="16"/>
      <c r="H33" s="16"/>
      <c r="I33" s="17">
        <f>SUM(B33:H33)</f>
        <v>0</v>
      </c>
    </row>
    <row r="34" spans="1:10" ht="15.75" thickBot="1" x14ac:dyDescent="0.3"/>
    <row r="35" spans="1:10" x14ac:dyDescent="0.25">
      <c r="B35" s="8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">
        <v>19</v>
      </c>
      <c r="H35" s="10" t="s">
        <v>35</v>
      </c>
      <c r="I35" s="11" t="s">
        <v>21</v>
      </c>
    </row>
    <row r="36" spans="1:10" ht="15.75" thickBot="1" x14ac:dyDescent="0.3">
      <c r="B36" s="12">
        <f>+H31+1</f>
        <v>45039</v>
      </c>
      <c r="C36" s="13">
        <f t="shared" ref="C36" si="2">+B36+1</f>
        <v>45040</v>
      </c>
      <c r="D36" s="13">
        <v>45041</v>
      </c>
      <c r="E36" s="13">
        <v>45042</v>
      </c>
      <c r="F36" s="13">
        <v>45043</v>
      </c>
      <c r="G36" s="13">
        <v>45044</v>
      </c>
      <c r="H36" s="18" t="s">
        <v>36</v>
      </c>
      <c r="I36" s="14" t="s">
        <v>22</v>
      </c>
    </row>
    <row r="37" spans="1:10" ht="10.15" customHeight="1" thickBot="1" x14ac:dyDescent="0.3"/>
    <row r="38" spans="1:10" ht="30" customHeight="1" thickBot="1" x14ac:dyDescent="0.3">
      <c r="B38" s="16"/>
      <c r="C38" s="16"/>
      <c r="D38" s="16"/>
      <c r="E38" s="16"/>
      <c r="F38" s="16"/>
      <c r="G38" s="16"/>
      <c r="H38" s="16"/>
      <c r="I38" s="17">
        <f>SUM(B38:H38)</f>
        <v>0</v>
      </c>
    </row>
    <row r="39" spans="1:10" ht="12" customHeight="1" x14ac:dyDescent="0.25">
      <c r="B39" s="25"/>
      <c r="C39" s="25"/>
      <c r="D39" s="25"/>
      <c r="E39" s="25"/>
      <c r="F39" s="25"/>
      <c r="G39" s="25"/>
      <c r="H39" s="25"/>
      <c r="I39" s="19"/>
    </row>
    <row r="40" spans="1:10" x14ac:dyDescent="0.25">
      <c r="B40" s="25"/>
      <c r="C40" s="25"/>
      <c r="D40" s="25"/>
      <c r="E40" s="25"/>
      <c r="F40" s="25"/>
      <c r="G40" s="26" t="s">
        <v>23</v>
      </c>
      <c r="H40" s="26"/>
      <c r="I40" s="19">
        <f>I18+I23+I28+I33+I38</f>
        <v>0</v>
      </c>
    </row>
    <row r="41" spans="1:10" x14ac:dyDescent="0.25">
      <c r="B41" s="25"/>
      <c r="C41" s="25"/>
      <c r="D41" s="25"/>
      <c r="E41" s="25"/>
      <c r="F41" s="25"/>
      <c r="G41" s="25"/>
      <c r="H41" s="25"/>
      <c r="I41" s="19"/>
    </row>
    <row r="42" spans="1:10" ht="15.75" thickBot="1" x14ac:dyDescent="0.3">
      <c r="G42" s="2" t="s">
        <v>24</v>
      </c>
      <c r="I42" s="20">
        <f>+I40*H5</f>
        <v>0</v>
      </c>
      <c r="J42" s="21"/>
    </row>
    <row r="43" spans="1:10" ht="9.75" customHeight="1" thickTop="1" x14ac:dyDescent="0.25"/>
    <row r="44" spans="1:10" ht="15.75" thickBot="1" x14ac:dyDescent="0.3">
      <c r="A44" s="2" t="s">
        <v>25</v>
      </c>
      <c r="D44" s="3"/>
      <c r="E44" s="3"/>
      <c r="F44" s="3"/>
      <c r="G44" s="3"/>
      <c r="H44" s="22" t="s">
        <v>26</v>
      </c>
      <c r="I44" s="3"/>
      <c r="J44" s="3"/>
    </row>
    <row r="45" spans="1:10" ht="9.75" customHeight="1" x14ac:dyDescent="0.25">
      <c r="H45" s="23"/>
      <c r="I45"/>
    </row>
    <row r="46" spans="1:10" ht="9" customHeight="1" x14ac:dyDescent="0.25">
      <c r="H46" s="23"/>
      <c r="I46"/>
    </row>
    <row r="47" spans="1:10" ht="15.75" thickBot="1" x14ac:dyDescent="0.3">
      <c r="A47" s="2" t="s">
        <v>27</v>
      </c>
      <c r="D47" s="3"/>
      <c r="E47" s="3"/>
      <c r="F47" s="3"/>
      <c r="G47" s="3"/>
      <c r="H47" s="22" t="s">
        <v>26</v>
      </c>
      <c r="I47" s="3"/>
      <c r="J47" s="3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24"/>
    </row>
  </sheetData>
  <mergeCells count="9">
    <mergeCell ref="A1:K1"/>
    <mergeCell ref="G13:H13"/>
    <mergeCell ref="C13:D13"/>
    <mergeCell ref="C3:D3"/>
    <mergeCell ref="F3:H3"/>
    <mergeCell ref="G9:H9"/>
    <mergeCell ref="C11:D11"/>
    <mergeCell ref="C9:D9"/>
    <mergeCell ref="G11:H11"/>
  </mergeCells>
  <pageMargins left="0.5" right="0" top="0" bottom="0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DEC 2023  </vt:lpstr>
      <vt:lpstr>NOV 2023  </vt:lpstr>
      <vt:lpstr>OCT 2023  </vt:lpstr>
      <vt:lpstr>SEP 2023   </vt:lpstr>
      <vt:lpstr>AUG 2023  </vt:lpstr>
      <vt:lpstr>JUL 2023 </vt:lpstr>
      <vt:lpstr>JUN 2023 </vt:lpstr>
      <vt:lpstr>MAY 2023 </vt:lpstr>
      <vt:lpstr>APR 2023</vt:lpstr>
      <vt:lpstr>MAR 2023</vt:lpstr>
      <vt:lpstr>FEB 2023 </vt:lpstr>
      <vt:lpstr>JAN 2023 </vt:lpstr>
      <vt:lpstr>'APR 2023'!Print_Area</vt:lpstr>
      <vt:lpstr>'AUG 2023  '!Print_Area</vt:lpstr>
      <vt:lpstr>'DEC 2023  '!Print_Area</vt:lpstr>
      <vt:lpstr>'FEB 2023 '!Print_Area</vt:lpstr>
      <vt:lpstr>'JAN 2023 '!Print_Area</vt:lpstr>
      <vt:lpstr>'JUL 2023 '!Print_Area</vt:lpstr>
      <vt:lpstr>'JUN 2023 '!Print_Area</vt:lpstr>
      <vt:lpstr>'MAR 2023'!Print_Area</vt:lpstr>
      <vt:lpstr>'MAY 2023 '!Print_Area</vt:lpstr>
      <vt:lpstr>'NOV 2023  '!Print_Area</vt:lpstr>
      <vt:lpstr>'OCT 2023  '!Print_Area</vt:lpstr>
      <vt:lpstr>'SEP 2023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 Island College</dc:creator>
  <cp:lastModifiedBy>Gonsalves, Kathleen M.</cp:lastModifiedBy>
  <cp:lastPrinted>2023-01-04T19:42:11Z</cp:lastPrinted>
  <dcterms:created xsi:type="dcterms:W3CDTF">2022-01-04T15:57:52Z</dcterms:created>
  <dcterms:modified xsi:type="dcterms:W3CDTF">2023-01-04T21:16:20Z</dcterms:modified>
</cp:coreProperties>
</file>